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Joe\Desktop\MBTA OFFICE\Vehicles\2026 Paratransit RFP\Bid Docs\Amendments\Amendment 5 BAFO\"/>
    </mc:Choice>
  </mc:AlternateContent>
  <xr:revisionPtr revIDLastSave="0" documentId="13_ncr:1_{E636E9BB-F52F-4708-8129-F2AE809F2359}" xr6:coauthVersionLast="47" xr6:coauthVersionMax="47" xr10:uidLastSave="{00000000-0000-0000-0000-000000000000}"/>
  <bookViews>
    <workbookView xWindow="-108" yWindow="-108" windowWidth="23256" windowHeight="12456" firstSheet="4" activeTab="9" xr2:uid="{00000000-000D-0000-FFFF-FFFF00000000}"/>
  </bookViews>
  <sheets>
    <sheet name="Instructions" sheetId="16" r:id="rId1"/>
    <sheet name="Delivery Zones" sheetId="10" r:id="rId2"/>
    <sheet name="Class A B C" sheetId="1" r:id="rId3"/>
    <sheet name="Class D Low Floor Van" sheetId="4" r:id="rId4"/>
    <sheet name="Class E" sheetId="3" r:id="rId5"/>
    <sheet name="Class G Low Floor Cutaway" sheetId="2" r:id="rId6"/>
    <sheet name="Class P LF Van" sheetId="11" r:id="rId7"/>
    <sheet name="Class T Trolley" sheetId="7" state="hidden" r:id="rId8"/>
    <sheet name="Class U" sheetId="6" state="hidden" r:id="rId9"/>
    <sheet name="Class V-Shuttle Van" sheetId="8" r:id="rId10"/>
    <sheet name="Class Z-1 ZEB VAN" sheetId="12" r:id="rId11"/>
    <sheet name="Class Z-2 ZEB Cutaway" sheetId="13" r:id="rId12"/>
    <sheet name="Class Z-3 ZEB Minibus" sheetId="14" r:id="rId13"/>
  </sheets>
  <definedNames>
    <definedName name="_xlnm.Print_Area" localSheetId="2">'Class A B C'!$A$4:$K$96</definedName>
    <definedName name="_xlnm.Print_Area" localSheetId="3">'Class D Low Floor Van'!$A$2:$K$44</definedName>
    <definedName name="_xlnm.Print_Area" localSheetId="4">'Class E'!$A$2:$K$106</definedName>
    <definedName name="_xlnm.Print_Area" localSheetId="5">'Class G Low Floor Cutaway'!$A$2:$G$99</definedName>
    <definedName name="_xlnm.Print_Area" localSheetId="6">'Class P LF Van'!$A$3:$J$73</definedName>
    <definedName name="_xlnm.Print_Area" localSheetId="7">'Class T Trolley'!$A$2:$J$81</definedName>
    <definedName name="_xlnm.Print_Area" localSheetId="9">'Class V-Shuttle Van'!$C$4:$L$73</definedName>
  </definedNames>
  <calcPr calcId="191029"/>
</workbook>
</file>

<file path=xl/calcChain.xml><?xml version="1.0" encoding="utf-8"?>
<calcChain xmlns="http://schemas.openxmlformats.org/spreadsheetml/2006/main">
  <c r="D26" i="2" l="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25" i="2"/>
  <c r="L35" i="1"/>
  <c r="L36" i="1" s="1"/>
  <c r="L37" i="1" s="1"/>
  <c r="L38" i="1" s="1"/>
  <c r="L39" i="1" s="1"/>
  <c r="L40" i="1" s="1"/>
  <c r="L41" i="1" s="1"/>
  <c r="L42" i="1" s="1"/>
  <c r="L43" i="1" s="1"/>
  <c r="L44" i="1" s="1"/>
  <c r="N44" i="2"/>
  <c r="H25" i="2"/>
  <c r="H26" i="2" s="1"/>
  <c r="H27" i="2" s="1"/>
  <c r="H28" i="2" s="1"/>
  <c r="H29" i="2" s="1"/>
  <c r="H30" i="2" s="1"/>
  <c r="H31" i="2" s="1"/>
  <c r="H32" i="2" s="1"/>
  <c r="H33" i="2" s="1"/>
  <c r="H34" i="2" s="1"/>
  <c r="H35" i="2" s="1"/>
  <c r="H36" i="2" s="1"/>
  <c r="H37" i="2" s="1"/>
  <c r="H38" i="2" s="1"/>
  <c r="H39" i="2" s="1"/>
  <c r="H40" i="2" s="1"/>
  <c r="H41" i="2" s="1"/>
  <c r="H42" i="2" s="1"/>
  <c r="H43" i="2" s="1"/>
  <c r="H44" i="2" s="1"/>
  <c r="G65" i="7" l="1"/>
  <c r="G66" i="7" s="1"/>
  <c r="G67" i="7" s="1"/>
  <c r="G68" i="7" s="1"/>
  <c r="G69" i="7" s="1"/>
  <c r="G70" i="7" s="1"/>
  <c r="G71" i="7" s="1"/>
  <c r="G72" i="7" s="1"/>
  <c r="G73" i="7" s="1"/>
  <c r="B23" i="8" l="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A15" i="7" l="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G14" i="7" s="1"/>
  <c r="A26" i="3"/>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H26" i="3" s="1"/>
  <c r="H27" i="3" s="1"/>
  <c r="H28" i="3" s="1"/>
  <c r="H29" i="3" s="1"/>
  <c r="H30" i="3" s="1"/>
  <c r="H31" i="3" s="1"/>
  <c r="H32" i="3" s="1"/>
  <c r="H33" i="3" s="1"/>
  <c r="H34" i="3" s="1"/>
  <c r="H35" i="3" s="1"/>
  <c r="H36" i="3" s="1"/>
  <c r="H37" i="3" s="1"/>
  <c r="H38" i="3" s="1"/>
  <c r="H39" i="3" s="1"/>
  <c r="H40" i="3" s="1"/>
  <c r="H41" i="3" s="1"/>
  <c r="H42" i="3" s="1"/>
  <c r="H43" i="3" s="1"/>
  <c r="H44" i="3" s="1"/>
  <c r="H45" i="3" s="1"/>
  <c r="H46" i="3" s="1"/>
  <c r="H47" i="3" s="1"/>
  <c r="H48" i="3" s="1"/>
  <c r="H49" i="3" s="1"/>
  <c r="H50" i="3" s="1"/>
  <c r="H51" i="3" s="1"/>
  <c r="H52" i="3" s="1"/>
  <c r="H53" i="3" s="1"/>
  <c r="H54" i="3" s="1"/>
  <c r="H55" i="3" s="1"/>
  <c r="H56" i="3" s="1"/>
  <c r="H57" i="3" s="1"/>
  <c r="H58" i="3" s="1"/>
  <c r="H59" i="3" s="1"/>
  <c r="H60" i="3" s="1"/>
  <c r="H61" i="3" s="1"/>
  <c r="H62" i="3" s="1"/>
  <c r="H63" i="3" s="1"/>
  <c r="H64" i="3" s="1"/>
  <c r="H65" i="3" s="1"/>
  <c r="H66" i="3" s="1"/>
  <c r="H67" i="3" s="1"/>
  <c r="H68" i="3" s="1"/>
  <c r="H69" i="3" s="1"/>
  <c r="H70" i="3" s="1"/>
  <c r="H71" i="3" s="1"/>
  <c r="H72" i="3" s="1"/>
  <c r="H73" i="3" s="1"/>
  <c r="H74" i="3" s="1"/>
  <c r="H75" i="3" s="1"/>
  <c r="H76" i="3" s="1"/>
  <c r="H77" i="3" s="1"/>
  <c r="H78" i="3" s="1"/>
  <c r="H79" i="3" s="1"/>
  <c r="H80" i="3" s="1"/>
  <c r="H81" i="3" s="1"/>
  <c r="H82" i="3" s="1"/>
  <c r="H83" i="3" s="1"/>
  <c r="H84" i="3" s="1"/>
  <c r="H85" i="3" s="1"/>
  <c r="H86" i="3" s="1"/>
  <c r="H87" i="3" s="1"/>
  <c r="H88" i="3" s="1"/>
  <c r="A18" i="4"/>
  <c r="A19" i="4" s="1"/>
  <c r="A20" i="4" s="1"/>
  <c r="A21" i="4" s="1"/>
  <c r="A22" i="4" s="1"/>
  <c r="A23" i="4" s="1"/>
  <c r="A24" i="4" s="1"/>
  <c r="A25" i="4" s="1"/>
  <c r="A26" i="4" s="1"/>
  <c r="A27" i="4" s="1"/>
  <c r="A28" i="4" s="1"/>
  <c r="A29" i="4" s="1"/>
  <c r="A30" i="4" s="1"/>
  <c r="A31" i="4" s="1"/>
  <c r="A32" i="4" s="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M25" i="3" l="1"/>
  <c r="H89" i="3"/>
  <c r="H90" i="3" s="1"/>
  <c r="H91" i="3" s="1"/>
  <c r="H92" i="3" s="1"/>
  <c r="H93" i="3" s="1"/>
  <c r="H94" i="3" s="1"/>
  <c r="H95" i="3" s="1"/>
  <c r="H96" i="3" s="1"/>
  <c r="G15" i="7"/>
  <c r="G16" i="7" s="1"/>
  <c r="G17" i="7" s="1"/>
  <c r="G18" i="7" s="1"/>
  <c r="G19" i="7" s="1"/>
  <c r="G20" i="7" s="1"/>
  <c r="G21" i="7" s="1"/>
  <c r="G22" i="7" s="1"/>
  <c r="G23" i="7" s="1"/>
  <c r="G24" i="7" s="1"/>
  <c r="G25" i="7" s="1"/>
  <c r="G26" i="7" s="1"/>
  <c r="G27" i="7" s="1"/>
  <c r="G28" i="7" s="1"/>
  <c r="G29" i="7" s="1"/>
  <c r="G30" i="7" s="1"/>
  <c r="G31" i="7" s="1"/>
  <c r="G32" i="7" s="1"/>
  <c r="G33" i="7" s="1"/>
  <c r="G34" i="7" s="1"/>
  <c r="G35" i="7" s="1"/>
  <c r="G36" i="7" s="1"/>
  <c r="G37" i="7" s="1"/>
  <c r="G38" i="7" s="1"/>
  <c r="G39" i="7" s="1"/>
  <c r="G40" i="7" s="1"/>
  <c r="G41" i="7" s="1"/>
  <c r="G42" i="7" s="1"/>
  <c r="G43" i="7" s="1"/>
  <c r="G44" i="7" s="1"/>
  <c r="G45" i="7" s="1"/>
  <c r="G46" i="7" s="1"/>
  <c r="G47" i="7" s="1"/>
  <c r="G48" i="7" s="1"/>
  <c r="G49" i="7" s="1"/>
  <c r="G50" i="7" s="1"/>
  <c r="G51" i="7" s="1"/>
  <c r="G52" i="7" s="1"/>
  <c r="G53" i="7" s="1"/>
  <c r="G54" i="7" s="1"/>
  <c r="G55" i="7" s="1"/>
  <c r="G56" i="7" s="1"/>
  <c r="G57" i="7" s="1"/>
  <c r="G58" i="7" s="1"/>
  <c r="G59" i="7" s="1"/>
  <c r="G60" i="7" s="1"/>
  <c r="G61" i="7" s="1"/>
  <c r="G62" i="7" s="1"/>
  <c r="G63" i="7" s="1"/>
  <c r="G64" i="7" s="1"/>
  <c r="B15" i="6" l="1"/>
  <c r="B16" i="6" s="1"/>
  <c r="B17" i="6" s="1"/>
  <c r="B18" i="6" s="1"/>
  <c r="B19" i="6" s="1"/>
  <c r="B20" i="6" s="1"/>
  <c r="B21" i="6" s="1"/>
  <c r="B22" i="6" s="1"/>
  <c r="B23" i="6" s="1"/>
  <c r="B24" i="6" s="1"/>
  <c r="B25" i="6" s="1"/>
  <c r="B26" i="6" s="1"/>
</calcChain>
</file>

<file path=xl/sharedStrings.xml><?xml version="1.0" encoding="utf-8"?>
<sst xmlns="http://schemas.openxmlformats.org/spreadsheetml/2006/main" count="1193" uniqueCount="457">
  <si>
    <t>Credit for seat delete</t>
  </si>
  <si>
    <t>Locking rear door w/alarm</t>
  </si>
  <si>
    <t>Removable diamond floor access plate</t>
  </si>
  <si>
    <t>Locking fuel door</t>
  </si>
  <si>
    <t>Armored Marker lights and side turn signal</t>
  </si>
  <si>
    <t>Telma Driveline Brake Retarder</t>
  </si>
  <si>
    <t>Amerex Fire Suppression</t>
  </si>
  <si>
    <t>Stop Request System (w/ sign)</t>
  </si>
  <si>
    <t xml:space="preserve">RoadSpeed Limiter </t>
  </si>
  <si>
    <t xml:space="preserve">Kidde Automatic Fire Supression w/Methane </t>
  </si>
  <si>
    <t>Cruise Control</t>
  </si>
  <si>
    <t>Class A (Ford E350)</t>
  </si>
  <si>
    <t>8 min psgr, 138" wb</t>
  </si>
  <si>
    <t>Class B (Ford E450)</t>
  </si>
  <si>
    <t>12 min psgr, 158" wb</t>
  </si>
  <si>
    <t>Class C (Ford E450)</t>
  </si>
  <si>
    <t>16 psgr (rear lift), 176-190" wb</t>
  </si>
  <si>
    <t>Dialight Exterior LED</t>
  </si>
  <si>
    <t>Dialight Interior  LED</t>
  </si>
  <si>
    <t>Freedman ICS Child Seat</t>
  </si>
  <si>
    <t>Printed Name, Title</t>
  </si>
  <si>
    <t>Company Name</t>
  </si>
  <si>
    <t>Date</t>
  </si>
  <si>
    <t>Signature</t>
  </si>
  <si>
    <t>Manufacturer</t>
  </si>
  <si>
    <t>Model</t>
  </si>
  <si>
    <t>Signatory represents he/she has authority to bind company named to the bid submitted and any contract awarded.</t>
  </si>
  <si>
    <t>Length</t>
  </si>
  <si>
    <t>27.5'</t>
  </si>
  <si>
    <t>30'</t>
  </si>
  <si>
    <t>32.5'</t>
  </si>
  <si>
    <t>Class E-F 550</t>
  </si>
  <si>
    <t>Roof Vent</t>
  </si>
  <si>
    <t>Luminator Front and Side Dest Signs</t>
  </si>
  <si>
    <t>OEM Drivers Seat</t>
  </si>
  <si>
    <t>Sportworks bike rack (black 2 bike)</t>
  </si>
  <si>
    <t>Velvac Power Mirror</t>
  </si>
  <si>
    <t>Power Sliding Door</t>
  </si>
  <si>
    <t>Credit for seat removal (-)</t>
  </si>
  <si>
    <t>Base Price</t>
  </si>
  <si>
    <t>27'</t>
  </si>
  <si>
    <t>32'</t>
  </si>
  <si>
    <t>35'</t>
  </si>
  <si>
    <t>CLASS E-INT</t>
  </si>
  <si>
    <t>ADNIK Power Seat Base</t>
  </si>
  <si>
    <t>Freedman Rear Seat</t>
  </si>
  <si>
    <t>Low Floor MiniVan</t>
  </si>
  <si>
    <t>OEM DriversSeat</t>
  </si>
  <si>
    <t>CrossOver Mirror</t>
  </si>
  <si>
    <t>Optional Features</t>
  </si>
  <si>
    <t>Mark "NA" for unavailable items</t>
  </si>
  <si>
    <t>Freedman Docket 90 cloth (per seat)</t>
  </si>
  <si>
    <t>Freedman Foldaway Seat (double)</t>
  </si>
  <si>
    <t>Class U Unibody Diesel Shuttle Base Price</t>
  </si>
  <si>
    <t>Twin Vision Front and Side Dest Signs</t>
  </si>
  <si>
    <t>Passenger Signalling System</t>
  </si>
  <si>
    <t>PA System</t>
  </si>
  <si>
    <t>Diamond Farebox</t>
  </si>
  <si>
    <t>Main Farebox</t>
  </si>
  <si>
    <t>Jumper Cables</t>
  </si>
  <si>
    <t>Lug Wrench</t>
  </si>
  <si>
    <t>Repel (Water Resistant Fabric) per seat</t>
  </si>
  <si>
    <t>Flip up Armrest</t>
  </si>
  <si>
    <t>Full body Paint</t>
  </si>
  <si>
    <t>Freedman Child Seat</t>
  </si>
  <si>
    <t>REI BusWatch DVR 4 camera</t>
  </si>
  <si>
    <t>REI Bus playback system</t>
  </si>
  <si>
    <t>25'</t>
  </si>
  <si>
    <t>29'</t>
  </si>
  <si>
    <t>38'</t>
  </si>
  <si>
    <t>Class E-FRT</t>
  </si>
  <si>
    <t>Farebox rail/prewire</t>
  </si>
  <si>
    <t>REI PA system (4 interior, 1 exterior ADA sokr)</t>
  </si>
  <si>
    <t>Gooseneck microphone w footswitch</t>
  </si>
  <si>
    <t>Ad rails (interior, both sides)</t>
  </si>
  <si>
    <t>Hand straps (each)</t>
  </si>
  <si>
    <t>USB charging ports (per seat, mounted under seat)</t>
  </si>
  <si>
    <t>Fogmaker fire suppresion</t>
  </si>
  <si>
    <t>Class T Gasoline</t>
  </si>
  <si>
    <t>Braun NCL 1000 (1k lbs capacity lift)</t>
  </si>
  <si>
    <t xml:space="preserve">Additional Battery </t>
  </si>
  <si>
    <t>Class T Diesel</t>
  </si>
  <si>
    <t>Rear Mounted NHTSA Compliant Braun Century Lift</t>
  </si>
  <si>
    <t>Class V-Transit Style Shuttle Van</t>
  </si>
  <si>
    <t>Class B (Ford E350)</t>
  </si>
  <si>
    <t>Attachment C, MBTA RFP 15-03 Price and Optional Features Pricing Worksheets</t>
  </si>
  <si>
    <t>8 min psgr, 137" wb</t>
  </si>
  <si>
    <t>USSC G2 E Drivers Seat (If not standard)</t>
  </si>
  <si>
    <t>Gerflor/Tarabus floor</t>
  </si>
  <si>
    <t>34"-36" Freedman Flip Seat (featherweight)</t>
  </si>
  <si>
    <t>17"-18" Freedman Flip Seat (featherweight)</t>
  </si>
  <si>
    <t>Freedman "Priority Vinyl" per seat</t>
  </si>
  <si>
    <t>Hanover Front and Side Destination Signs</t>
  </si>
  <si>
    <t>Liquidspring  Suspension</t>
  </si>
  <si>
    <t>Hanover Stop Announcement</t>
  </si>
  <si>
    <t>Onspot tire chains</t>
  </si>
  <si>
    <t>Freedman SneezeGuard (Per Seat)</t>
  </si>
  <si>
    <t>Freedman Grab rail Cover (per)</t>
  </si>
  <si>
    <t>Freedman Seat bands and Triangles (per)</t>
  </si>
  <si>
    <t>DryVGard Drivers Shield</t>
  </si>
  <si>
    <t>Qstraint Qube</t>
  </si>
  <si>
    <t>Qstraint InQline</t>
  </si>
  <si>
    <t>Qstraint Deluxe (8100) credit per set of 4</t>
  </si>
  <si>
    <t>AMF Silver Protektor credit per set of 4</t>
  </si>
  <si>
    <t>Attachment C, MBTA RFP 20-01 Price and Optional Features Pricing Worksheets</t>
  </si>
  <si>
    <t>Delivery Zone 1</t>
  </si>
  <si>
    <t>Delivery Zone 2</t>
  </si>
  <si>
    <t>Delivery Zone 3</t>
  </si>
  <si>
    <t>Delivery Zone 4</t>
  </si>
  <si>
    <t>Delivery Zone 5</t>
  </si>
  <si>
    <t>AMF Platinum price or credit per set of 4</t>
  </si>
  <si>
    <t>Delivery Zones</t>
  </si>
  <si>
    <t>The State of California has been divided into five (5) delivery zones.  Each zone is comprised of multiple counties as listed below:</t>
  </si>
  <si>
    <t>Zone 2: Los Angeles, Santa Barbara, Ventura</t>
  </si>
  <si>
    <t>Qstraint Max (8300) credit per set of 4</t>
  </si>
  <si>
    <t>Class P LF Full-Size Van</t>
  </si>
  <si>
    <t>Class P, Transit Style Shuttle Van Base  Price</t>
  </si>
  <si>
    <t>23'/16/13+2</t>
  </si>
  <si>
    <t>26'/22/17+2</t>
  </si>
  <si>
    <t>All Wheel Drive Option</t>
  </si>
  <si>
    <t>TBD</t>
  </si>
  <si>
    <t>Additional Mobility Aid position 360's (w/tie downs)</t>
  </si>
  <si>
    <t>Additional Mobility Aid position 8100's (w/tie downs)</t>
  </si>
  <si>
    <t>Additional Mobility Aid position 8300's (w/tie downs)</t>
  </si>
  <si>
    <t>Spare tire additional (loose, full size, match OEM)</t>
  </si>
  <si>
    <t>Manual Exterior Mirrors &lt;Credit&gt;</t>
  </si>
  <si>
    <t>HELP Bumper - Front</t>
  </si>
  <si>
    <t>Recaro SHS Drivers Seat (If not standard)</t>
  </si>
  <si>
    <t>Amerex Fire Suppression w/Methane Detection</t>
  </si>
  <si>
    <t>Hanover Rear Sign</t>
  </si>
  <si>
    <t>Twin Vision Rear Sign</t>
  </si>
  <si>
    <t>Freedman Child Seat Tether</t>
  </si>
  <si>
    <t>Mor-RYD Suspension RSX</t>
  </si>
  <si>
    <t>Mor-RYD Suspension</t>
  </si>
  <si>
    <t>Sportworks bike rack (Stainless 2 Bike)</t>
  </si>
  <si>
    <t>Rear Tow Hooks</t>
  </si>
  <si>
    <t xml:space="preserve">Intermotive Automatic Stop/Start System </t>
  </si>
  <si>
    <t>Intermotive Idle Lock System</t>
  </si>
  <si>
    <t>Go-ES Single Seat</t>
  </si>
  <si>
    <t>Go-ES Double Seat</t>
  </si>
  <si>
    <t>Go-ES Double Foldaway Seat</t>
  </si>
  <si>
    <t>Go-ES Double Flip Seat</t>
  </si>
  <si>
    <t>Freedman Graffiti Back Seat Covers</t>
  </si>
  <si>
    <t>Thermo King - SA 800</t>
  </si>
  <si>
    <t>Rear Backup Camera and Monitor</t>
  </si>
  <si>
    <t>Rearview Mirror Mounted Turn Camera</t>
  </si>
  <si>
    <t>Thermal Window Film/Covering</t>
  </si>
  <si>
    <t>Surveillance System Camera Prewire - (Only)</t>
  </si>
  <si>
    <t>Ricon S 5005 - (Note: Check Buy America Compliance)</t>
  </si>
  <si>
    <t>Reyco Granning Air Suspension</t>
  </si>
  <si>
    <t>REI - 4 Camera Surveillance (2T DVR)</t>
  </si>
  <si>
    <t>REI - 6 Camera Surveillance (2T DVR)</t>
  </si>
  <si>
    <t>REI - 8 Camera Surveillance (2T DVR)</t>
  </si>
  <si>
    <t>Intermotive Engine Monitoring and Shutdown</t>
  </si>
  <si>
    <t>Intermotive Park Crank Only Module</t>
  </si>
  <si>
    <t>Intermotive Pre-Trip Module</t>
  </si>
  <si>
    <t>Intermotive Break Out Box (Multi Access Hub)</t>
  </si>
  <si>
    <t>AWD for Class A-T350</t>
  </si>
  <si>
    <t>Optional Features:</t>
  </si>
  <si>
    <t>Rubber Floor &lt;Credit&gt;</t>
  </si>
  <si>
    <t>Transign Electronic Signs (Front/Side)</t>
  </si>
  <si>
    <t>Transign Electric Roller Curtain Sign (Front/Side)</t>
  </si>
  <si>
    <t>Twin Vision Front and Side LED Dest sign (Mobilite)</t>
  </si>
  <si>
    <t>Twin Vision Front and Side LED Dest sign (Full Size)</t>
  </si>
  <si>
    <t>Transair 77 / #16 Hose 108k BTU</t>
  </si>
  <si>
    <t>Transair FM100 108k BTU (Flush Mount)</t>
  </si>
  <si>
    <t>Transair RT60 75k BTU (Roof Mount)</t>
  </si>
  <si>
    <t>Transair RT96 114k BTU (Roof Mount)</t>
  </si>
  <si>
    <t>Safe Fleet - 4 Camera (1T, Wifi) Seon/Mobileview</t>
  </si>
  <si>
    <t>Safe Fleet - 6 Camera (2T, Wifi Seon/Mobileview)</t>
  </si>
  <si>
    <t>Safe Fleet - 8 Camera (2T, Wifi Seon/Mobileview)</t>
  </si>
  <si>
    <t>Safe Fleet - InView 360HD 9 (Seon/Mobileview)</t>
  </si>
  <si>
    <t>Safe Fleet - (4T Storage Upgrade) (Seon/Mobileview)</t>
  </si>
  <si>
    <t>Full Length Track (Sidewall) (Per Foot)</t>
  </si>
  <si>
    <t>Full Length Track (Floor) (Per Foot)</t>
  </si>
  <si>
    <t>Standard Track &lt;Credit&gt; If Full Length Track Ordered</t>
  </si>
  <si>
    <t>2-Way radio prep</t>
  </si>
  <si>
    <r>
      <t xml:space="preserve">Raised Flat Floor - (West Coast Style) </t>
    </r>
    <r>
      <rPr>
        <sz val="9"/>
        <color theme="1"/>
        <rFont val="Calibri"/>
        <family val="2"/>
        <scheme val="minor"/>
      </rPr>
      <t>1/2 Step Behind Driver</t>
    </r>
  </si>
  <si>
    <t>Raised Flat Floor - (3 Step Entry)</t>
  </si>
  <si>
    <t>Lift Pad Cover</t>
  </si>
  <si>
    <t>Raised Flat Floor - (4 Step Entry)</t>
  </si>
  <si>
    <t>OEM Drivers Seat - Standard</t>
  </si>
  <si>
    <t>Liquidspring  Suspension (Durastar)</t>
  </si>
  <si>
    <t>Transair TA77 125k BTU</t>
  </si>
  <si>
    <t>ProAir 91333-21 130k BTU</t>
  </si>
  <si>
    <t>TransAir RT96S / #16 Hose 98k BTU (Roof Mount)</t>
  </si>
  <si>
    <t>Transmission Driver Compressor</t>
  </si>
  <si>
    <t>Engine Driven Air Compressor for Suspension</t>
  </si>
  <si>
    <t>65 gge Propane</t>
  </si>
  <si>
    <t xml:space="preserve">                /</t>
  </si>
  <si>
    <t>Freedman Foldaway Seat (Single)</t>
  </si>
  <si>
    <t>Freedman Foldaway Seat (Double)</t>
  </si>
  <si>
    <t>Engine Block Heater</t>
  </si>
  <si>
    <t>Drivers Running Board</t>
  </si>
  <si>
    <t>Engine Hour Meter</t>
  </si>
  <si>
    <r>
      <t xml:space="preserve">Shoulder Belt Mount kit - </t>
    </r>
    <r>
      <rPr>
        <sz val="8"/>
        <color theme="1"/>
        <rFont val="Calibri"/>
        <family val="2"/>
        <scheme val="minor"/>
      </rPr>
      <t>Seatbelts Same Direction Rear Bench</t>
    </r>
  </si>
  <si>
    <t>Ramp Cover Padded Vinyl</t>
  </si>
  <si>
    <t>Driver Partition Upper Flexiglass - Behind Driver</t>
  </si>
  <si>
    <t>Horizontal Wall Grabrail at Wheelchair Position</t>
  </si>
  <si>
    <t>Additional Entryway Door Lighting</t>
  </si>
  <si>
    <t>Battery Disconnect Switch</t>
  </si>
  <si>
    <t>USB charging ports (per s+C30:E58eat, mounted under seat)</t>
  </si>
  <si>
    <t>Rear Step-Up to Seating Area in Rear of Van</t>
  </si>
  <si>
    <t>Folding Footrest for First Row of Seats</t>
  </si>
  <si>
    <t>In-Floor Retractors Per Wheelchair</t>
  </si>
  <si>
    <t>Front Passenger Seat Delete and Storage Area</t>
  </si>
  <si>
    <t>Front Passenger Seat Delete and Dual Shelf Storage</t>
  </si>
  <si>
    <t>TransAir TA4SLP 50k BTU</t>
  </si>
  <si>
    <t>TransAir RT60 75k BTU (Roof Mount)</t>
  </si>
  <si>
    <t>Antenna Prewire to Dash and Roof Mount Antenna</t>
  </si>
  <si>
    <t>External Power Door Lock Switch</t>
  </si>
  <si>
    <t>Grab Bar Rear Seating Area</t>
  </si>
  <si>
    <t>Roof Mounted Grab Bar</t>
  </si>
  <si>
    <t>Wheelchair Area Grab Bar</t>
  </si>
  <si>
    <t>Class T Trolley</t>
  </si>
  <si>
    <t>Standard Seating &lt;Credit&gt;</t>
  </si>
  <si>
    <t>Raised Flat Floor</t>
  </si>
  <si>
    <t>Exterior Mahogany Trim</t>
  </si>
  <si>
    <t>Interior Mahogany Trim</t>
  </si>
  <si>
    <t>Tram Style Passenger Seating</t>
  </si>
  <si>
    <t>Storm Window Insert (Each)</t>
  </si>
  <si>
    <t>Pop out Window Module (Each)</t>
  </si>
  <si>
    <t>Spiral Brass Upgrade</t>
  </si>
  <si>
    <t>Down Poles to Seatback</t>
  </si>
  <si>
    <t>Cushion (For Wood Slat Seats) Each</t>
  </si>
  <si>
    <t>Rear Platform Option</t>
  </si>
  <si>
    <t>TransAir 77 125k BTU</t>
  </si>
  <si>
    <t>TransAir 77/#16 Hose 165k BTU</t>
  </si>
  <si>
    <t>ProAir 913-21 105k BTU</t>
  </si>
  <si>
    <t>Class V, 150 Transit Style Shuttle Van Base  Price</t>
  </si>
  <si>
    <t>Modular Track Floor System</t>
  </si>
  <si>
    <t>Fast Idle Control</t>
  </si>
  <si>
    <t>Braun - 1,000lb Lift</t>
  </si>
  <si>
    <t>Transit Style Entry Door</t>
  </si>
  <si>
    <t>USB Power Dual Outlet</t>
  </si>
  <si>
    <t>ProAir 12HD - 70k BTU</t>
  </si>
  <si>
    <t>ProAir RT 6595 - 65k BTU</t>
  </si>
  <si>
    <t xml:space="preserve">TransAir 25 - 37k BTU </t>
  </si>
  <si>
    <t>TransAir RT60 - 75k BTU (Roof Mount)</t>
  </si>
  <si>
    <t>Removable Gurney Mount</t>
  </si>
  <si>
    <t>110v Power Outlets w/Inverter (Min 2k)</t>
  </si>
  <si>
    <t>Child Seat</t>
  </si>
  <si>
    <t>Transign Electronic Rear Route Number</t>
  </si>
  <si>
    <t>Hanover Rear Route Number</t>
  </si>
  <si>
    <t>Twin Vision Rear Route Number</t>
  </si>
  <si>
    <t>Twin Vision Rear Route Number Sign</t>
  </si>
  <si>
    <t>Transign Electronic Rear Route Number Sign</t>
  </si>
  <si>
    <t>Optronics Exterior LED</t>
  </si>
  <si>
    <t>Optronics Interior  LED</t>
  </si>
  <si>
    <t>40" Door with 34"  Ramp</t>
  </si>
  <si>
    <t>Hanover Destination Signs</t>
  </si>
  <si>
    <t>Braun Ramp ILO OEM</t>
  </si>
  <si>
    <t>Stepwell Battery Tray</t>
  </si>
  <si>
    <t>Diamond Farebox NV</t>
  </si>
  <si>
    <t>Diamond Farebox XV</t>
  </si>
  <si>
    <t>Diamond Farebox SV</t>
  </si>
  <si>
    <t>Diamond Farebox RV</t>
  </si>
  <si>
    <t>CNG - 35/52gge System</t>
  </si>
  <si>
    <t>CNG Option 24 GGE</t>
  </si>
  <si>
    <t>LiquidSpring Suspension</t>
  </si>
  <si>
    <t>Class A (Ford Transit T350)</t>
  </si>
  <si>
    <t xml:space="preserve">          /        /</t>
  </si>
  <si>
    <t>Price and Options Worksheet Instructions</t>
  </si>
  <si>
    <r>
      <t xml:space="preserve">Submit this worksheet in hardcopy </t>
    </r>
    <r>
      <rPr>
        <b/>
        <sz val="11"/>
        <color theme="1"/>
        <rFont val="Calibri"/>
        <family val="2"/>
        <scheme val="minor"/>
      </rPr>
      <t>AND</t>
    </r>
    <r>
      <rPr>
        <sz val="11"/>
        <color theme="1"/>
        <rFont val="Calibri"/>
        <family val="2"/>
        <scheme val="minor"/>
      </rPr>
      <t xml:space="preserve"> native Excel worksheet</t>
    </r>
  </si>
  <si>
    <r>
      <rPr>
        <b/>
        <sz val="11"/>
        <color theme="1"/>
        <rFont val="Calibri"/>
        <family val="2"/>
        <scheme val="minor"/>
      </rPr>
      <t xml:space="preserve">Mark N/A </t>
    </r>
    <r>
      <rPr>
        <sz val="11"/>
        <color theme="1"/>
        <rFont val="Calibri"/>
        <family val="2"/>
        <scheme val="minor"/>
      </rPr>
      <t>if Unavailable</t>
    </r>
  </si>
  <si>
    <r>
      <rPr>
        <b/>
        <sz val="11"/>
        <color theme="1"/>
        <rFont val="Calibri"/>
        <family val="2"/>
        <scheme val="minor"/>
      </rPr>
      <t>Standard</t>
    </r>
    <r>
      <rPr>
        <sz val="11"/>
        <color theme="1"/>
        <rFont val="Calibri"/>
        <family val="2"/>
        <scheme val="minor"/>
      </rPr>
      <t xml:space="preserve"> if option is proposed as such on Base bus</t>
    </r>
  </si>
  <si>
    <t>If proposer wishes to offer the different A/C options from the approved systems in the Base Specificatio. Indicate which is standard on Vehicle Information sheet. Optional systems to show appropropriate upcharge or credit to customer</t>
  </si>
  <si>
    <t>Proposers are requested to offer available PPE accessories not listed, please mark as such. Pricing will be evaluated and technical information requested as needed.</t>
  </si>
  <si>
    <t>Please pay attention to options that are upgrades to items already on base specification and price accordingly. (Ex. Braun NCL 1000 lb. lift, propose an additional price not the price for an additional unit)</t>
  </si>
  <si>
    <t>Bike Rack for A-T350 (2 bikes, black)</t>
  </si>
  <si>
    <t>Gerflor "Printed Digitl Safety message"</t>
  </si>
  <si>
    <t>Gerflor "Printed Digital Safety message"</t>
  </si>
  <si>
    <t xml:space="preserve">Each worksheet page to be signed and dated by an authorized signatory of the proposing firm. If the person signing is not an officer of the firm, provide letter of authorization. </t>
  </si>
  <si>
    <t>Bus Style electric bus door</t>
  </si>
  <si>
    <t>270 amp Alternator</t>
  </si>
  <si>
    <t>Additional programmed key fobs</t>
  </si>
  <si>
    <t>(Q5-6327-Y)</t>
  </si>
  <si>
    <t>Intermotive Idlelock</t>
  </si>
  <si>
    <t>Plexiglass barrier between psgr/luggage area</t>
  </si>
  <si>
    <t>MorRyde</t>
  </si>
  <si>
    <t>Intermotive Flextech</t>
  </si>
  <si>
    <t>Intermotive PreTrip</t>
  </si>
  <si>
    <t>Intermotive Start-Stop</t>
  </si>
  <si>
    <t>Freedman Seatlink head unit + install</t>
  </si>
  <si>
    <t>Freedman  Seatlink per seat</t>
  </si>
  <si>
    <t>For 3 pt seats only</t>
  </si>
  <si>
    <t>Freedman Child Restraint System (per seat)</t>
  </si>
  <si>
    <t>(Q5-6327-)</t>
  </si>
  <si>
    <t>Qstraint Postural belts (per) black</t>
  </si>
  <si>
    <t>Qstraint Postural belts (per) yellow</t>
  </si>
  <si>
    <t>Surelok Titan WC-18</t>
  </si>
  <si>
    <t>Intermotive Brake Max Controller</t>
  </si>
  <si>
    <t>Powder coated CNG tanks (per)</t>
  </si>
  <si>
    <t>ECM flash Copy (per vehicle) for CNG</t>
  </si>
  <si>
    <t>Intermotive FlexSpeak</t>
  </si>
  <si>
    <t>Intermotive Flexspeak</t>
  </si>
  <si>
    <t>Intermotivr FlexSpeak</t>
  </si>
  <si>
    <t>Qstraint Postural Belts (6327Y)</t>
  </si>
  <si>
    <t>Qstraint Postural Belt (6327Y)</t>
  </si>
  <si>
    <t>Qstraint Postural Belt</t>
  </si>
  <si>
    <t>Qstraint Postural Belt (Q6327Y)</t>
  </si>
  <si>
    <t>Additional (bis has 2 standard)</t>
  </si>
  <si>
    <t>Luminator AHD 4 camera (Apollo)</t>
  </si>
  <si>
    <t>Luminator AHD 8 camera (Apollo)</t>
  </si>
  <si>
    <t>Raised Roof</t>
  </si>
  <si>
    <t>Adnik Seat Base</t>
  </si>
  <si>
    <t>Freedman Sport 2 Dr Seat</t>
  </si>
  <si>
    <t>Identify track seating model and supply tech specs, price to include Freedman flips or foldaways substituting for fixed seating in equivalent capacity to base.</t>
  </si>
  <si>
    <t>Abilitrax Flooring system</t>
  </si>
  <si>
    <t>Smartfloor System</t>
  </si>
  <si>
    <t>(all fareboxes to be supplied with 2 vaults)</t>
  </si>
  <si>
    <t>(All fareboxes to have 2 vaults)</t>
  </si>
  <si>
    <t xml:space="preserve">Ricon ClearView </t>
  </si>
  <si>
    <t>Ricon Clearview</t>
  </si>
  <si>
    <t>Commercila Version Only if available</t>
  </si>
  <si>
    <t>Deleted</t>
  </si>
  <si>
    <t>8 Passenger (Non Commercial)</t>
  </si>
  <si>
    <t>Qstraint QPOD</t>
  </si>
  <si>
    <t>Qstraint Quantum</t>
  </si>
  <si>
    <t>Qstraint Incline Assist</t>
  </si>
  <si>
    <t>Qstraint Omni Floor</t>
  </si>
  <si>
    <t>Qstraint Incline (If applicable for RE vehicles)</t>
  </si>
  <si>
    <t>Propose Commercial Version meeting FMVSS and ADA only if applicable</t>
  </si>
  <si>
    <t>Qstraint Incline</t>
  </si>
  <si>
    <t>For RE vans only if applicable</t>
  </si>
  <si>
    <t>Qstraint OMNI floor</t>
  </si>
  <si>
    <t xml:space="preserve">Freedman Seatlink </t>
  </si>
  <si>
    <t>For 3 pt seats only, must also use GO-ES at this time</t>
  </si>
  <si>
    <t>23'/10/10+2</t>
  </si>
  <si>
    <t>Recaro LX-S (If not standard)</t>
  </si>
  <si>
    <t>Intermotive MobileSafe (HU)</t>
  </si>
  <si>
    <t>Intermotive MobileSafe (per sensor)</t>
  </si>
  <si>
    <t>Ster Psgr Seat (Sub w/ charge or credit)</t>
  </si>
  <si>
    <t>Ster Flip Seat (Sub w/ charge or credit)</t>
  </si>
  <si>
    <t>Ster Foldaway Seat (Sub w/ charge or credit)</t>
  </si>
  <si>
    <t>Go-ES Pivot</t>
  </si>
  <si>
    <t>Freedman GO-ES Pivot</t>
  </si>
  <si>
    <t>Landi 40 GGE CNG Package</t>
  </si>
  <si>
    <t>Landi 50 GGE CNG Package</t>
  </si>
  <si>
    <t>Transair</t>
  </si>
  <si>
    <t>Spheros RC 365521 (Roof top Condenser)</t>
  </si>
  <si>
    <t>Freedmans FDS (If not standard)</t>
  </si>
  <si>
    <t>Mor-RYD RS Suspension</t>
  </si>
  <si>
    <t>Mor Ryd BRSC</t>
  </si>
  <si>
    <t>Mor Ryd BRSC (For T350 only)</t>
  </si>
  <si>
    <t>Only offer with pull test</t>
  </si>
  <si>
    <t>Mor Ryd BRSCX (For T350 only)</t>
  </si>
  <si>
    <t>Spheros TC 8021 (Full Roof top System Cool only)</t>
  </si>
  <si>
    <t>Spheros TC6021 (Full Rooftop Heat/Cool)</t>
  </si>
  <si>
    <t>Apex Rooftop (Cool only)</t>
  </si>
  <si>
    <t>Apex Rooftop (Heat/Cool)</t>
  </si>
  <si>
    <t>Spheros CE300SC300 (Ceiling Mount Evap / Skirt Mount Cond</t>
  </si>
  <si>
    <t>Spheros IW300SC300 (In-Wall Evap / Skirt Mount Cond</t>
  </si>
  <si>
    <t>Spheros CE300RC300   (Ceiling Mount Evap / Roof Mount Cond</t>
  </si>
  <si>
    <t>Spheros IW300RC300 (In-Wall Evap / Roof Mount Cond)</t>
  </si>
  <si>
    <t>Spheros TC8021  (Full Rooftop Cool Only)</t>
  </si>
  <si>
    <t>Spheros TC6021  (Full Rooftop Heat / Cool)</t>
  </si>
  <si>
    <t>Spheros TC Apex (Full Rooftop Cool Only)</t>
  </si>
  <si>
    <t>Spheros TC Apex + (Full rooftop Heat/Cool)</t>
  </si>
  <si>
    <t>Spheros CE300RC300   (Ceiling Mount Evap / Roof Mount Cond)</t>
  </si>
  <si>
    <t>Zone 1: Riverside, San Bernardino, San Diego, Imperial, Orange</t>
  </si>
  <si>
    <t>Zone 3: San Luis Obispo, Kern, Tulare, Inyo, Fresno, Madera, Mono, Mariposa, Tuolomne, Alpine, Merced, Stanislaus, San Benito, Monterey, Santa Cruz, Kings, Merced</t>
  </si>
  <si>
    <t>Zone 5: Mendocino, Glenn, Butte, Plumas, Lassen, Shasta, Tehama, Tehama, Modoc, Siskiyou, Trinity, Humboldt, Del Norte, Modoc, Lake</t>
  </si>
  <si>
    <t>Zone 4: San Francisco, Marin, Sonoma, Sacramento, Sutter, El Dorado, Placer, Nevada, Amador, San Joaquin, Calaveras, Yolo, Colusa, Contra Costa, Napa, Santa Clara, Yuba</t>
  </si>
  <si>
    <t>Safetyvision DLR SD2/2 cam 512 GB Cellular</t>
  </si>
  <si>
    <t>Safetyvision DLRSD4/4cam 512 GB Ceullualr</t>
  </si>
  <si>
    <t>Safetyvision DLRSD3/ 3 cam 512 GB, Cellular</t>
  </si>
  <si>
    <t>Safetyvision 4 cam 1TB wifi</t>
  </si>
  <si>
    <t>Safetyvision 6 cam 1TB wifi</t>
  </si>
  <si>
    <t>Safetyvision 8 cam 1TB wifi</t>
  </si>
  <si>
    <t>Safetyvision DLR Total View Ext ai 360 7"monitor</t>
  </si>
  <si>
    <t>Safetyvision DLR RV Rear vision Cam 7" monitor</t>
  </si>
  <si>
    <t>Safetyvision DLRSD4/4cam 512 GB Cellular</t>
  </si>
  <si>
    <t>Transair 15 CID upgraded compressor</t>
  </si>
  <si>
    <t>Attachment C, MBTA RFP 26-01 Price and Optional Features Pricing Worksheets</t>
  </si>
  <si>
    <t>Transair TA77R90 (Super 13 90k) Rooftop Condenser</t>
  </si>
  <si>
    <t>Transair RT60 75k BTU (Rooftop System)</t>
  </si>
  <si>
    <t>Transair RT80 1105k RT80/#16 Hose 15 CID Compressor</t>
  </si>
  <si>
    <t>Transair 77/ #16 hose 108k BTU</t>
  </si>
  <si>
    <t>Transair 77 / #16 Hose 118k BTU</t>
  </si>
  <si>
    <t>Transair TA77R90 (Super 13 90k) Roof Top Condenser</t>
  </si>
  <si>
    <t>Transair RT80 105k Rooftop System #16 Hose 15 CID Compressor</t>
  </si>
  <si>
    <t>Braun Sentinel</t>
  </si>
  <si>
    <t>Freedman Swivel Seat</t>
  </si>
  <si>
    <t>Wheelchair padding kit</t>
  </si>
  <si>
    <t>Indicate if you have pull testing or if it is pending</t>
  </si>
  <si>
    <t>Padded WC Lift Cover</t>
  </si>
  <si>
    <t>Equipment Tower as per 2.0</t>
  </si>
  <si>
    <t>136"  5 pass/2 WC (w Swingaway Ramp)</t>
  </si>
  <si>
    <t>159" 8 pass/2 WC (W Swingaway Ramp)</t>
  </si>
  <si>
    <t>136"  5 pass/2 WC (Infloor Ramp)</t>
  </si>
  <si>
    <t>159" 8 pass/2 WC (W Infloor Ramp)</t>
  </si>
  <si>
    <t>Class V, 250 Transit Style Shuttle Van Base  Price</t>
  </si>
  <si>
    <t xml:space="preserve">Curbside wc center door modification </t>
  </si>
  <si>
    <t>Shift-n-Step wc accesible</t>
  </si>
  <si>
    <t>Curbside wc lift behind rear axle modification</t>
  </si>
  <si>
    <t>G-1 Length/Capacity/Capacity+WC GM chassis</t>
  </si>
  <si>
    <t>G-2 Length/Capacity/Capacity+WC Class E-450 chassis</t>
  </si>
  <si>
    <t xml:space="preserve">Class G-3 (Compact) Transit Chassis </t>
  </si>
  <si>
    <t xml:space="preserve">Class G-3 (Compact) ProMaster Chassis </t>
  </si>
  <si>
    <t>28'/22/17+2</t>
  </si>
  <si>
    <t>27'/22/17+2</t>
  </si>
  <si>
    <t>Rear Entry ADA Access</t>
  </si>
  <si>
    <t>Mpower Lift</t>
  </si>
  <si>
    <t>Class V, 350 Mid Roof  Transit Style Shuttle Van Base  Price</t>
  </si>
  <si>
    <t>Class V, 350 EL Hi Roof Transit Style Shuttle Van Base  Price</t>
  </si>
  <si>
    <t xml:space="preserve">Kneeling Option Feature </t>
  </si>
  <si>
    <t>Class E-RE Optional Features</t>
  </si>
  <si>
    <t>Front Tow Hooks</t>
  </si>
  <si>
    <t>Exterior Lighting Package - Optronics</t>
  </si>
  <si>
    <t>USSC 9210 MLX Driver Seat</t>
  </si>
  <si>
    <t>Fold-Over Ramp</t>
  </si>
  <si>
    <t>Hanover Rear Route Sign</t>
  </si>
  <si>
    <t>Hanover Front Route Sign</t>
  </si>
  <si>
    <t>Glass Roof Hatch</t>
  </si>
  <si>
    <t>Engine Compartment Light</t>
  </si>
  <si>
    <t>Vinyl Soft Touch Interior Walls and Ceiling</t>
  </si>
  <si>
    <t>Twin Vision Front Route Sign</t>
  </si>
  <si>
    <t>All fareboxes to have 2 vaults</t>
  </si>
  <si>
    <t xml:space="preserve">Luminator Mobile </t>
  </si>
  <si>
    <t>Qstraint "Incline Assist"</t>
  </si>
  <si>
    <t>QPOD</t>
  </si>
  <si>
    <t>ADD AC Options Here</t>
  </si>
  <si>
    <t>Freedman Passenger Seat Delete (Credit per seat)</t>
  </si>
  <si>
    <t xml:space="preserve">USSC G2 E Drivers Seat </t>
  </si>
  <si>
    <t xml:space="preserve">Recaro LX-S </t>
  </si>
  <si>
    <t xml:space="preserve">Recaro SHS Drivers Seat </t>
  </si>
  <si>
    <t>fds</t>
  </si>
  <si>
    <t>30 GGE CNG Package</t>
  </si>
  <si>
    <t>40 GGE CNG Package</t>
  </si>
  <si>
    <t>50 GGE CNG Package</t>
  </si>
  <si>
    <t xml:space="preserve">Indicate system and converter </t>
  </si>
  <si>
    <t>Propane 41 GGE</t>
  </si>
  <si>
    <t>Propane 64 GGE</t>
  </si>
  <si>
    <t xml:space="preserve">AngelTrax 2 Camera DVR = VX4AI w/ 1 TB </t>
  </si>
  <si>
    <t xml:space="preserve">AngelTrax 4 Camera DVR System = V642M2 w/ 1 TB </t>
  </si>
  <si>
    <t xml:space="preserve">AngelTrax 6 Camera DVR System = V862HC w 1 TB </t>
  </si>
  <si>
    <t xml:space="preserve">AngelTrax 12 Camera DVR System = V1284HC 2 TB </t>
  </si>
  <si>
    <t xml:space="preserve">AngelTrax 8 Camera DVR System = V1284HC 2 TB </t>
  </si>
  <si>
    <t>HD PWM Cooling Fan System (10/100 wrty)</t>
  </si>
  <si>
    <t xml:space="preserve">MY </t>
  </si>
  <si>
    <t>MY</t>
  </si>
  <si>
    <t>Instructions</t>
  </si>
  <si>
    <t>2-Executed hardcopy to be sent electronically to joe@basin-transit.com</t>
  </si>
  <si>
    <t>3-Submission is due by Friday June 12, at 3 pm.</t>
  </si>
  <si>
    <t>1-Please submit electronic (Excel) version of this BAFO worksheet and documents requested in Addendum 5 to joe@basin-transit.com</t>
  </si>
  <si>
    <t>5-By submission, proposer acknowledges receipt of Addendum #5 referring to this document.</t>
  </si>
  <si>
    <t xml:space="preserve">4-Only the base pretax vehicle price requested in Addendum 5 and requested options (highlighted) is subject to BAFO resubmission. </t>
  </si>
  <si>
    <t>Addendum 5, RFP 26-01 BAFO</t>
  </si>
  <si>
    <t>6-Indicate Model Year (MY) Proposed</t>
  </si>
  <si>
    <t>(Offer '27 Model)</t>
  </si>
  <si>
    <t>(As per Addendum 5)</t>
  </si>
  <si>
    <t>30 GGE CNG</t>
  </si>
  <si>
    <t>(Add lines for compliant capacities not listed)</t>
  </si>
  <si>
    <t>55 GGE CNG Package</t>
  </si>
  <si>
    <t>65 GGE CNG Package</t>
  </si>
  <si>
    <t>3-Submission is due by Friday June 19, at 3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</si>
</sst>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2"/>
      <color theme="1"/>
      <name val="Times New Roman"/>
      <family val="1"/>
    </font>
    <font>
      <sz val="12"/>
      <color rgb="FF000000"/>
      <name val="Times New Roman"/>
      <family val="1"/>
    </font>
    <font>
      <sz val="9"/>
      <color theme="1"/>
      <name val="Calibri"/>
      <family val="2"/>
      <scheme val="minor"/>
    </font>
    <font>
      <sz val="11"/>
      <color rgb="FFFF0000"/>
      <name val="Calibri"/>
      <family val="2"/>
      <scheme val="minor"/>
    </font>
    <font>
      <sz val="8"/>
      <color theme="1"/>
      <name val="Calibri"/>
      <family val="2"/>
      <scheme val="minor"/>
    </font>
    <font>
      <sz val="10"/>
      <color theme="1"/>
      <name val="Times New Roman"/>
      <family val="1"/>
    </font>
    <font>
      <b/>
      <sz val="11"/>
      <color rgb="FF000000"/>
      <name val="Calibri"/>
      <family val="2"/>
    </font>
    <font>
      <sz val="11"/>
      <color rgb="FF000000"/>
      <name val="Calibri"/>
      <family val="2"/>
    </font>
    <font>
      <strike/>
      <sz val="11"/>
      <color rgb="FFFF0000"/>
      <name val="Calibri"/>
      <family val="2"/>
    </font>
    <font>
      <sz val="11"/>
      <name val="Calibri"/>
      <family val="2"/>
      <scheme val="minor"/>
    </font>
    <font>
      <sz val="11"/>
      <color theme="1"/>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right/>
      <top style="medium">
        <color indexed="64"/>
      </top>
      <bottom style="medium">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s>
  <cellStyleXfs count="1">
    <xf numFmtId="0" fontId="0" fillId="0" borderId="0"/>
  </cellStyleXfs>
  <cellXfs count="53">
    <xf numFmtId="0" fontId="0" fillId="0" borderId="0" xfId="0"/>
    <xf numFmtId="0" fontId="0" fillId="0" borderId="0" xfId="0" applyProtection="1">
      <protection locked="0"/>
    </xf>
    <xf numFmtId="0" fontId="1" fillId="0" borderId="0" xfId="0" applyFont="1" applyProtection="1">
      <protection locked="0"/>
    </xf>
    <xf numFmtId="0" fontId="1" fillId="0" borderId="1" xfId="0" applyFont="1" applyBorder="1"/>
    <xf numFmtId="0" fontId="1" fillId="0" borderId="0" xfId="0" applyFont="1"/>
    <xf numFmtId="0" fontId="1" fillId="0" borderId="2" xfId="0" applyFont="1" applyBorder="1"/>
    <xf numFmtId="0" fontId="0" fillId="0" borderId="0" xfId="0" applyAlignment="1">
      <alignment horizontal="right"/>
    </xf>
    <xf numFmtId="0" fontId="2" fillId="0" borderId="0" xfId="0" applyFont="1" applyAlignment="1">
      <alignment vertical="center"/>
    </xf>
    <xf numFmtId="0" fontId="3" fillId="0" borderId="0" xfId="0" applyFont="1" applyAlignment="1">
      <alignment horizontal="left" vertical="center" indent="5"/>
    </xf>
    <xf numFmtId="0" fontId="0" fillId="2" borderId="0" xfId="0" applyFill="1"/>
    <xf numFmtId="0" fontId="0" fillId="0" borderId="2" xfId="0" applyBorder="1"/>
    <xf numFmtId="0" fontId="0" fillId="2" borderId="3" xfId="0" applyFill="1" applyBorder="1" applyProtection="1">
      <protection locked="0"/>
    </xf>
    <xf numFmtId="0" fontId="0" fillId="2" borderId="3" xfId="0" applyFill="1" applyBorder="1"/>
    <xf numFmtId="0" fontId="0" fillId="0" borderId="3" xfId="0" applyBorder="1"/>
    <xf numFmtId="0" fontId="0" fillId="2" borderId="4" xfId="0" applyFill="1" applyBorder="1"/>
    <xf numFmtId="0" fontId="0" fillId="2" borderId="4" xfId="0" applyFill="1" applyBorder="1" applyProtection="1">
      <protection locked="0"/>
    </xf>
    <xf numFmtId="0" fontId="0" fillId="2" borderId="4" xfId="0" applyFill="1" applyBorder="1" applyAlignment="1">
      <alignment horizontal="left"/>
    </xf>
    <xf numFmtId="0" fontId="0" fillId="0" borderId="4" xfId="0" applyBorder="1"/>
    <xf numFmtId="0" fontId="1" fillId="2" borderId="1" xfId="0" applyFont="1" applyFill="1" applyBorder="1"/>
    <xf numFmtId="0" fontId="0" fillId="0" borderId="1" xfId="0" applyBorder="1"/>
    <xf numFmtId="0" fontId="0" fillId="0" borderId="4" xfId="0" applyBorder="1" applyProtection="1">
      <protection locked="0"/>
    </xf>
    <xf numFmtId="0" fontId="5" fillId="0" borderId="0" xfId="0" applyFont="1"/>
    <xf numFmtId="0" fontId="1" fillId="2" borderId="4" xfId="0" applyFont="1" applyFill="1" applyBorder="1"/>
    <xf numFmtId="0" fontId="1" fillId="2" borderId="0" xfId="0" applyFont="1" applyFill="1"/>
    <xf numFmtId="0" fontId="0" fillId="2" borderId="4" xfId="0" applyFill="1" applyBorder="1" applyAlignment="1">
      <alignment vertical="center"/>
    </xf>
    <xf numFmtId="0" fontId="0" fillId="0" borderId="0" xfId="0" applyAlignment="1">
      <alignment horizontal="right" vertical="center"/>
    </xf>
    <xf numFmtId="0" fontId="1" fillId="0" borderId="0" xfId="0" applyFont="1" applyAlignment="1">
      <alignment horizontal="right"/>
    </xf>
    <xf numFmtId="0" fontId="0" fillId="0" borderId="1" xfId="0" applyBorder="1" applyAlignment="1">
      <alignment horizontal="right"/>
    </xf>
    <xf numFmtId="0" fontId="0" fillId="2" borderId="0" xfId="0" applyFill="1" applyProtection="1">
      <protection locked="0"/>
    </xf>
    <xf numFmtId="0" fontId="0" fillId="2" borderId="2" xfId="0" applyFill="1" applyBorder="1"/>
    <xf numFmtId="0" fontId="1" fillId="2" borderId="0" xfId="0" applyFont="1" applyFill="1" applyProtection="1">
      <protection locked="0"/>
    </xf>
    <xf numFmtId="0" fontId="0" fillId="2" borderId="0" xfId="0" applyFill="1" applyAlignment="1">
      <alignment vertical="center"/>
    </xf>
    <xf numFmtId="0" fontId="0" fillId="2" borderId="1" xfId="0" applyFill="1" applyBorder="1"/>
    <xf numFmtId="0" fontId="0" fillId="0" borderId="0" xfId="0" applyAlignment="1">
      <alignment horizontal="left"/>
    </xf>
    <xf numFmtId="0" fontId="0" fillId="0" borderId="0" xfId="0" applyAlignment="1">
      <alignment vertical="center"/>
    </xf>
    <xf numFmtId="0" fontId="8" fillId="0" borderId="0" xfId="0" applyFont="1" applyAlignment="1">
      <alignment vertical="center"/>
    </xf>
    <xf numFmtId="0" fontId="7" fillId="0" borderId="0" xfId="0" applyFont="1"/>
    <xf numFmtId="0" fontId="11" fillId="0" borderId="0" xfId="0" applyFont="1"/>
    <xf numFmtId="0" fontId="0" fillId="2" borderId="5" xfId="0" applyFill="1" applyBorder="1"/>
    <xf numFmtId="0" fontId="1" fillId="3" borderId="0" xfId="0" applyFont="1" applyFill="1"/>
    <xf numFmtId="0" fontId="0" fillId="3" borderId="0" xfId="0" applyFill="1"/>
    <xf numFmtId="0" fontId="12" fillId="0" borderId="0" xfId="0" applyFont="1"/>
    <xf numFmtId="0" fontId="9" fillId="3" borderId="0" xfId="0" applyFont="1" applyFill="1"/>
    <xf numFmtId="0" fontId="0" fillId="3" borderId="0" xfId="0" applyFill="1" applyAlignment="1">
      <alignment horizontal="right"/>
    </xf>
    <xf numFmtId="0" fontId="1" fillId="3" borderId="0" xfId="0" applyFont="1" applyFill="1" applyAlignment="1">
      <alignment horizontal="left" vertical="center" indent="5"/>
    </xf>
    <xf numFmtId="0" fontId="0" fillId="3" borderId="0" xfId="0" applyFill="1" applyAlignment="1">
      <alignment horizontal="right" vertical="center"/>
    </xf>
    <xf numFmtId="0" fontId="9"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1" fillId="0" borderId="0" xfId="0" applyFont="1" applyAlignment="1">
      <alignment horizontal="right"/>
    </xf>
    <xf numFmtId="0" fontId="0" fillId="0" borderId="0" xfId="0" applyAlignment="1">
      <alignment horizontal="right"/>
    </xf>
    <xf numFmtId="0" fontId="0" fillId="0" borderId="0" xfId="0" applyFill="1"/>
    <xf numFmtId="0" fontId="1"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CDAAF-F208-40A4-A1A7-21FDA3A18BDD}">
  <dimension ref="B4:H12"/>
  <sheetViews>
    <sheetView workbookViewId="0">
      <selection activeCell="G17" sqref="G17"/>
    </sheetView>
  </sheetViews>
  <sheetFormatPr defaultRowHeight="14.4" x14ac:dyDescent="0.3"/>
  <sheetData>
    <row r="4" spans="2:8" x14ac:dyDescent="0.3">
      <c r="H4" s="4" t="s">
        <v>262</v>
      </c>
    </row>
    <row r="6" spans="2:8" x14ac:dyDescent="0.3">
      <c r="B6" t="s">
        <v>263</v>
      </c>
    </row>
    <row r="7" spans="2:8" x14ac:dyDescent="0.3">
      <c r="B7" t="s">
        <v>264</v>
      </c>
    </row>
    <row r="8" spans="2:8" x14ac:dyDescent="0.3">
      <c r="B8" t="s">
        <v>265</v>
      </c>
    </row>
    <row r="9" spans="2:8" x14ac:dyDescent="0.3">
      <c r="B9" t="s">
        <v>266</v>
      </c>
    </row>
    <row r="10" spans="2:8" x14ac:dyDescent="0.3">
      <c r="B10" t="s">
        <v>267</v>
      </c>
    </row>
    <row r="11" spans="2:8" x14ac:dyDescent="0.3">
      <c r="B11" t="s">
        <v>268</v>
      </c>
    </row>
    <row r="12" spans="2:8" x14ac:dyDescent="0.3">
      <c r="B12" t="s">
        <v>272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N112"/>
  <sheetViews>
    <sheetView tabSelected="1" workbookViewId="0">
      <selection activeCell="H21" sqref="H21"/>
    </sheetView>
  </sheetViews>
  <sheetFormatPr defaultRowHeight="14.4" x14ac:dyDescent="0.3"/>
  <cols>
    <col min="2" max="2" width="5.6640625" customWidth="1"/>
    <col min="7" max="7" width="13.6640625" customWidth="1"/>
    <col min="8" max="8" width="15.6640625" customWidth="1"/>
  </cols>
  <sheetData>
    <row r="2" spans="3:14" x14ac:dyDescent="0.3">
      <c r="H2" s="4" t="s">
        <v>448</v>
      </c>
    </row>
    <row r="4" spans="3:14" x14ac:dyDescent="0.3">
      <c r="C4" s="4" t="s">
        <v>83</v>
      </c>
      <c r="I4" s="4"/>
    </row>
    <row r="5" spans="3:14" x14ac:dyDescent="0.3">
      <c r="C5" s="4" t="s">
        <v>374</v>
      </c>
      <c r="H5" s="4"/>
      <c r="M5" s="4" t="s">
        <v>442</v>
      </c>
      <c r="N5" s="9"/>
    </row>
    <row r="6" spans="3:14" x14ac:dyDescent="0.3">
      <c r="M6" t="s">
        <v>445</v>
      </c>
      <c r="N6" s="9"/>
    </row>
    <row r="7" spans="3:14" x14ac:dyDescent="0.3">
      <c r="M7" t="s">
        <v>443</v>
      </c>
      <c r="N7" s="9"/>
    </row>
    <row r="8" spans="3:14" ht="15" thickBot="1" x14ac:dyDescent="0.35">
      <c r="C8" s="4" t="s">
        <v>24</v>
      </c>
      <c r="H8" s="3"/>
      <c r="M8" t="s">
        <v>456</v>
      </c>
      <c r="N8" s="9"/>
    </row>
    <row r="9" spans="3:14" x14ac:dyDescent="0.3">
      <c r="M9" s="4" t="s">
        <v>447</v>
      </c>
      <c r="N9" s="9"/>
    </row>
    <row r="10" spans="3:14" ht="15" thickBot="1" x14ac:dyDescent="0.35">
      <c r="C10" s="4" t="s">
        <v>25</v>
      </c>
      <c r="H10" s="3"/>
      <c r="I10" s="4"/>
      <c r="M10" t="s">
        <v>446</v>
      </c>
      <c r="N10" s="9"/>
    </row>
    <row r="11" spans="3:14" x14ac:dyDescent="0.3">
      <c r="I11" s="4" t="s">
        <v>441</v>
      </c>
      <c r="J11" s="4" t="s">
        <v>450</v>
      </c>
      <c r="K11" s="4"/>
      <c r="M11" t="s">
        <v>449</v>
      </c>
    </row>
    <row r="12" spans="3:14" ht="15" thickBot="1" x14ac:dyDescent="0.35">
      <c r="C12" s="2" t="s">
        <v>229</v>
      </c>
      <c r="G12" s="4"/>
      <c r="H12" s="3"/>
      <c r="I12" s="40"/>
    </row>
    <row r="13" spans="3:14" x14ac:dyDescent="0.3">
      <c r="C13" s="2"/>
      <c r="G13" s="4"/>
      <c r="H13" s="4"/>
    </row>
    <row r="14" spans="3:14" ht="15" thickBot="1" x14ac:dyDescent="0.35">
      <c r="C14" s="2" t="s">
        <v>392</v>
      </c>
      <c r="G14" s="4"/>
      <c r="H14" s="3"/>
      <c r="I14" s="40"/>
    </row>
    <row r="15" spans="3:14" x14ac:dyDescent="0.3">
      <c r="C15" s="1"/>
    </row>
    <row r="16" spans="3:14" ht="15" thickBot="1" x14ac:dyDescent="0.35">
      <c r="C16" s="2" t="s">
        <v>404</v>
      </c>
      <c r="H16" s="3"/>
      <c r="I16" s="40"/>
    </row>
    <row r="17" spans="2:10" x14ac:dyDescent="0.3">
      <c r="C17" s="2"/>
      <c r="H17" s="4"/>
    </row>
    <row r="18" spans="2:10" ht="15" thickBot="1" x14ac:dyDescent="0.35">
      <c r="C18" s="2" t="s">
        <v>405</v>
      </c>
      <c r="H18" s="3"/>
      <c r="I18" s="40"/>
    </row>
    <row r="19" spans="2:10" x14ac:dyDescent="0.3">
      <c r="C19" s="1"/>
    </row>
    <row r="20" spans="2:10" x14ac:dyDescent="0.3">
      <c r="C20" s="2" t="s">
        <v>49</v>
      </c>
      <c r="F20" s="49" t="s">
        <v>50</v>
      </c>
      <c r="G20" s="50"/>
      <c r="H20" s="50"/>
    </row>
    <row r="21" spans="2:10" x14ac:dyDescent="0.3">
      <c r="C21" s="1"/>
    </row>
    <row r="22" spans="2:10" ht="15" thickBot="1" x14ac:dyDescent="0.35">
      <c r="B22">
        <v>1</v>
      </c>
      <c r="C22" s="1" t="s">
        <v>394</v>
      </c>
      <c r="H22" s="3"/>
    </row>
    <row r="23" spans="2:10" ht="15" thickBot="1" x14ac:dyDescent="0.35">
      <c r="B23">
        <f>B22+1</f>
        <v>2</v>
      </c>
      <c r="C23" s="1" t="s">
        <v>230</v>
      </c>
      <c r="H23" s="3"/>
      <c r="I23" t="s">
        <v>307</v>
      </c>
    </row>
    <row r="24" spans="2:10" ht="15" thickBot="1" x14ac:dyDescent="0.35">
      <c r="B24">
        <f t="shared" ref="B24:B87" si="0">B23+1</f>
        <v>3</v>
      </c>
      <c r="C24" s="1" t="s">
        <v>82</v>
      </c>
      <c r="H24" s="3"/>
    </row>
    <row r="25" spans="2:10" ht="15" thickBot="1" x14ac:dyDescent="0.35">
      <c r="B25">
        <f t="shared" si="0"/>
        <v>4</v>
      </c>
      <c r="C25" s="9" t="s">
        <v>393</v>
      </c>
      <c r="H25" s="3"/>
    </row>
    <row r="26" spans="2:10" ht="15" thickBot="1" x14ac:dyDescent="0.35">
      <c r="B26">
        <f t="shared" si="0"/>
        <v>5</v>
      </c>
      <c r="C26" s="9" t="s">
        <v>395</v>
      </c>
      <c r="H26" s="3"/>
    </row>
    <row r="27" spans="2:10" ht="15" thickBot="1" x14ac:dyDescent="0.35">
      <c r="B27">
        <f t="shared" si="0"/>
        <v>6</v>
      </c>
      <c r="C27" s="28" t="s">
        <v>309</v>
      </c>
      <c r="H27" s="3"/>
    </row>
    <row r="28" spans="2:10" ht="15" thickBot="1" x14ac:dyDescent="0.35">
      <c r="B28">
        <f t="shared" si="0"/>
        <v>7</v>
      </c>
      <c r="C28" s="1" t="s">
        <v>119</v>
      </c>
      <c r="H28" s="3"/>
    </row>
    <row r="29" spans="2:10" ht="15" thickBot="1" x14ac:dyDescent="0.35">
      <c r="B29">
        <f t="shared" si="0"/>
        <v>8</v>
      </c>
      <c r="C29" s="1" t="s">
        <v>231</v>
      </c>
      <c r="H29" s="3"/>
      <c r="J29" s="1"/>
    </row>
    <row r="30" spans="2:10" ht="15" thickBot="1" x14ac:dyDescent="0.35">
      <c r="B30">
        <f t="shared" si="0"/>
        <v>9</v>
      </c>
      <c r="C30" s="1" t="s">
        <v>232</v>
      </c>
      <c r="H30" s="3"/>
      <c r="J30" s="1"/>
    </row>
    <row r="31" spans="2:10" ht="15" thickBot="1" x14ac:dyDescent="0.35">
      <c r="B31">
        <f t="shared" si="0"/>
        <v>10</v>
      </c>
      <c r="C31" s="1" t="s">
        <v>233</v>
      </c>
      <c r="H31" s="3"/>
      <c r="J31" s="1"/>
    </row>
    <row r="32" spans="2:10" ht="15" thickBot="1" x14ac:dyDescent="0.35">
      <c r="B32">
        <f t="shared" si="0"/>
        <v>11</v>
      </c>
      <c r="C32" s="1" t="s">
        <v>234</v>
      </c>
      <c r="H32" s="3"/>
    </row>
    <row r="33" spans="2:8" ht="15" thickBot="1" x14ac:dyDescent="0.35">
      <c r="B33">
        <f t="shared" si="0"/>
        <v>12</v>
      </c>
      <c r="C33" s="1" t="s">
        <v>240</v>
      </c>
      <c r="H33" s="3"/>
    </row>
    <row r="34" spans="2:8" ht="15" thickBot="1" x14ac:dyDescent="0.35">
      <c r="B34">
        <f t="shared" si="0"/>
        <v>13</v>
      </c>
      <c r="C34" s="1" t="s">
        <v>138</v>
      </c>
      <c r="H34" s="3"/>
    </row>
    <row r="35" spans="2:8" ht="15" thickBot="1" x14ac:dyDescent="0.35">
      <c r="B35">
        <f t="shared" si="0"/>
        <v>14</v>
      </c>
      <c r="C35" s="1" t="s">
        <v>139</v>
      </c>
      <c r="H35" s="3"/>
    </row>
    <row r="36" spans="2:8" ht="15" thickBot="1" x14ac:dyDescent="0.35">
      <c r="B36">
        <f t="shared" si="0"/>
        <v>15</v>
      </c>
      <c r="C36" s="1" t="s">
        <v>140</v>
      </c>
      <c r="H36" s="3"/>
    </row>
    <row r="37" spans="2:8" ht="15" thickBot="1" x14ac:dyDescent="0.35">
      <c r="B37">
        <f t="shared" si="0"/>
        <v>16</v>
      </c>
      <c r="C37" s="1" t="s">
        <v>335</v>
      </c>
      <c r="H37" s="3"/>
    </row>
    <row r="38" spans="2:8" ht="15" thickBot="1" x14ac:dyDescent="0.35">
      <c r="B38">
        <f t="shared" si="0"/>
        <v>17</v>
      </c>
      <c r="C38" s="1" t="s">
        <v>241</v>
      </c>
      <c r="H38" s="3"/>
    </row>
    <row r="39" spans="2:8" ht="15" thickBot="1" x14ac:dyDescent="0.35">
      <c r="B39">
        <f t="shared" si="0"/>
        <v>18</v>
      </c>
      <c r="C39" s="1" t="s">
        <v>61</v>
      </c>
      <c r="H39" s="3"/>
    </row>
    <row r="40" spans="2:8" ht="15" thickBot="1" x14ac:dyDescent="0.35">
      <c r="B40">
        <f t="shared" si="0"/>
        <v>19</v>
      </c>
      <c r="C40" s="1" t="s">
        <v>62</v>
      </c>
      <c r="H40" s="3"/>
    </row>
    <row r="41" spans="2:8" ht="15" thickBot="1" x14ac:dyDescent="0.35">
      <c r="B41">
        <f t="shared" si="0"/>
        <v>20</v>
      </c>
      <c r="C41" t="s">
        <v>96</v>
      </c>
      <c r="H41" s="3"/>
    </row>
    <row r="42" spans="2:8" ht="15" thickBot="1" x14ac:dyDescent="0.35">
      <c r="B42">
        <f t="shared" si="0"/>
        <v>21</v>
      </c>
      <c r="C42" t="s">
        <v>97</v>
      </c>
      <c r="H42" s="3"/>
    </row>
    <row r="43" spans="2:8" ht="15" thickBot="1" x14ac:dyDescent="0.35">
      <c r="B43">
        <f t="shared" si="0"/>
        <v>22</v>
      </c>
      <c r="C43" t="s">
        <v>98</v>
      </c>
      <c r="H43" s="3"/>
    </row>
    <row r="44" spans="2:8" ht="15" thickBot="1" x14ac:dyDescent="0.35">
      <c r="B44">
        <f t="shared" si="0"/>
        <v>23</v>
      </c>
      <c r="C44" t="s">
        <v>99</v>
      </c>
      <c r="H44" s="3"/>
    </row>
    <row r="45" spans="2:8" ht="15" thickBot="1" x14ac:dyDescent="0.35">
      <c r="B45">
        <f t="shared" si="0"/>
        <v>24</v>
      </c>
      <c r="C45" t="s">
        <v>239</v>
      </c>
      <c r="H45" s="3"/>
    </row>
    <row r="46" spans="2:8" ht="15" thickBot="1" x14ac:dyDescent="0.35">
      <c r="B46">
        <f t="shared" si="0"/>
        <v>25</v>
      </c>
      <c r="C46" t="s">
        <v>102</v>
      </c>
      <c r="H46" s="3"/>
    </row>
    <row r="47" spans="2:8" ht="15" thickBot="1" x14ac:dyDescent="0.35">
      <c r="B47">
        <f t="shared" si="0"/>
        <v>26</v>
      </c>
      <c r="C47" t="s">
        <v>114</v>
      </c>
      <c r="H47" s="3"/>
    </row>
    <row r="48" spans="2:8" ht="15" thickBot="1" x14ac:dyDescent="0.35">
      <c r="B48">
        <f t="shared" si="0"/>
        <v>27</v>
      </c>
      <c r="C48" t="s">
        <v>103</v>
      </c>
      <c r="H48" s="3"/>
    </row>
    <row r="49" spans="2:8" ht="15" thickBot="1" x14ac:dyDescent="0.35">
      <c r="B49">
        <f t="shared" si="0"/>
        <v>28</v>
      </c>
      <c r="C49" t="s">
        <v>110</v>
      </c>
      <c r="H49" s="3"/>
    </row>
    <row r="50" spans="2:8" ht="15" thickBot="1" x14ac:dyDescent="0.35">
      <c r="B50">
        <f t="shared" si="0"/>
        <v>29</v>
      </c>
      <c r="C50" t="s">
        <v>168</v>
      </c>
      <c r="H50" s="3"/>
    </row>
    <row r="51" spans="2:8" ht="15" thickBot="1" x14ac:dyDescent="0.35">
      <c r="B51">
        <f t="shared" si="0"/>
        <v>30</v>
      </c>
      <c r="C51" t="s">
        <v>169</v>
      </c>
      <c r="H51" s="3"/>
    </row>
    <row r="52" spans="2:8" ht="15" thickBot="1" x14ac:dyDescent="0.35">
      <c r="B52">
        <f t="shared" si="0"/>
        <v>31</v>
      </c>
      <c r="C52" t="s">
        <v>172</v>
      </c>
      <c r="H52" s="3"/>
    </row>
    <row r="53" spans="2:8" ht="15" thickBot="1" x14ac:dyDescent="0.35">
      <c r="B53">
        <f t="shared" si="0"/>
        <v>32</v>
      </c>
      <c r="C53" t="s">
        <v>171</v>
      </c>
      <c r="H53" s="3"/>
    </row>
    <row r="54" spans="2:8" ht="15" thickBot="1" x14ac:dyDescent="0.35">
      <c r="B54">
        <f t="shared" si="0"/>
        <v>33</v>
      </c>
      <c r="C54" t="s">
        <v>150</v>
      </c>
      <c r="H54" s="3"/>
    </row>
    <row r="55" spans="2:8" ht="15" thickBot="1" x14ac:dyDescent="0.35">
      <c r="B55">
        <f t="shared" si="0"/>
        <v>34</v>
      </c>
      <c r="C55" t="s">
        <v>151</v>
      </c>
      <c r="H55" s="3"/>
    </row>
    <row r="56" spans="2:8" ht="15" thickBot="1" x14ac:dyDescent="0.35">
      <c r="B56">
        <f t="shared" si="0"/>
        <v>35</v>
      </c>
      <c r="C56" s="1" t="s">
        <v>56</v>
      </c>
      <c r="H56" s="3"/>
    </row>
    <row r="57" spans="2:8" ht="15" thickBot="1" x14ac:dyDescent="0.35">
      <c r="B57">
        <f t="shared" si="0"/>
        <v>36</v>
      </c>
      <c r="C57" s="1" t="s">
        <v>59</v>
      </c>
      <c r="H57" s="3"/>
    </row>
    <row r="58" spans="2:8" ht="15" thickBot="1" x14ac:dyDescent="0.35">
      <c r="B58">
        <f t="shared" si="0"/>
        <v>37</v>
      </c>
      <c r="C58" s="1" t="s">
        <v>60</v>
      </c>
      <c r="H58" s="3"/>
    </row>
    <row r="59" spans="2:8" ht="15" thickBot="1" x14ac:dyDescent="0.35">
      <c r="B59">
        <f t="shared" si="0"/>
        <v>38</v>
      </c>
      <c r="C59" s="1" t="s">
        <v>63</v>
      </c>
      <c r="H59" s="3"/>
    </row>
    <row r="60" spans="2:8" ht="15" thickBot="1" x14ac:dyDescent="0.35">
      <c r="B60">
        <f t="shared" si="0"/>
        <v>39</v>
      </c>
      <c r="C60" t="s">
        <v>235</v>
      </c>
      <c r="H60" s="3"/>
    </row>
    <row r="61" spans="2:8" ht="15" thickBot="1" x14ac:dyDescent="0.35">
      <c r="B61">
        <f t="shared" si="0"/>
        <v>40</v>
      </c>
      <c r="C61" t="s">
        <v>236</v>
      </c>
      <c r="H61" s="3"/>
    </row>
    <row r="62" spans="2:8" ht="15" thickBot="1" x14ac:dyDescent="0.35">
      <c r="B62">
        <f t="shared" si="0"/>
        <v>41</v>
      </c>
      <c r="C62" t="s">
        <v>237</v>
      </c>
      <c r="H62" s="3"/>
    </row>
    <row r="63" spans="2:8" ht="15" thickBot="1" x14ac:dyDescent="0.35">
      <c r="B63">
        <f t="shared" si="0"/>
        <v>42</v>
      </c>
      <c r="C63" t="s">
        <v>238</v>
      </c>
      <c r="H63" s="3"/>
    </row>
    <row r="64" spans="2:8" ht="15" thickBot="1" x14ac:dyDescent="0.35">
      <c r="B64">
        <f t="shared" si="0"/>
        <v>43</v>
      </c>
      <c r="C64" t="s">
        <v>105</v>
      </c>
      <c r="H64" s="3"/>
    </row>
    <row r="65" spans="2:9" ht="15" thickBot="1" x14ac:dyDescent="0.35">
      <c r="B65">
        <f t="shared" si="0"/>
        <v>44</v>
      </c>
      <c r="C65" t="s">
        <v>106</v>
      </c>
      <c r="H65" s="3"/>
    </row>
    <row r="66" spans="2:9" ht="15" thickBot="1" x14ac:dyDescent="0.35">
      <c r="B66">
        <f t="shared" si="0"/>
        <v>45</v>
      </c>
      <c r="C66" t="s">
        <v>107</v>
      </c>
      <c r="H66" s="3"/>
    </row>
    <row r="67" spans="2:9" ht="15" thickBot="1" x14ac:dyDescent="0.35">
      <c r="B67">
        <f t="shared" si="0"/>
        <v>46</v>
      </c>
      <c r="C67" t="s">
        <v>108</v>
      </c>
      <c r="H67" s="3"/>
    </row>
    <row r="68" spans="2:9" ht="15" thickBot="1" x14ac:dyDescent="0.35">
      <c r="B68">
        <f t="shared" si="0"/>
        <v>47</v>
      </c>
      <c r="C68" t="s">
        <v>109</v>
      </c>
      <c r="H68" s="3"/>
      <c r="I68" t="s">
        <v>310</v>
      </c>
    </row>
    <row r="69" spans="2:9" ht="15" thickBot="1" x14ac:dyDescent="0.35">
      <c r="B69">
        <f t="shared" si="0"/>
        <v>48</v>
      </c>
      <c r="C69" t="s">
        <v>253</v>
      </c>
      <c r="H69" s="3"/>
      <c r="I69" t="s">
        <v>310</v>
      </c>
    </row>
    <row r="70" spans="2:9" ht="15" thickBot="1" x14ac:dyDescent="0.35">
      <c r="B70">
        <f t="shared" si="0"/>
        <v>49</v>
      </c>
      <c r="C70" t="s">
        <v>254</v>
      </c>
      <c r="H70" s="3"/>
      <c r="I70" t="s">
        <v>310</v>
      </c>
    </row>
    <row r="71" spans="2:9" ht="15" thickBot="1" x14ac:dyDescent="0.35">
      <c r="B71">
        <f t="shared" si="0"/>
        <v>50</v>
      </c>
      <c r="C71" t="s">
        <v>255</v>
      </c>
      <c r="H71" s="3"/>
      <c r="I71" t="s">
        <v>310</v>
      </c>
    </row>
    <row r="72" spans="2:9" ht="15" thickBot="1" x14ac:dyDescent="0.35">
      <c r="B72">
        <f t="shared" si="0"/>
        <v>51</v>
      </c>
      <c r="C72" t="s">
        <v>256</v>
      </c>
      <c r="H72" s="3"/>
      <c r="I72" t="s">
        <v>310</v>
      </c>
    </row>
    <row r="73" spans="2:9" ht="15" thickBot="1" x14ac:dyDescent="0.35">
      <c r="B73">
        <f t="shared" si="0"/>
        <v>52</v>
      </c>
      <c r="C73" t="s">
        <v>294</v>
      </c>
      <c r="H73" s="3"/>
    </row>
    <row r="74" spans="2:9" ht="15" thickBot="1" x14ac:dyDescent="0.35">
      <c r="B74">
        <f t="shared" si="0"/>
        <v>53</v>
      </c>
      <c r="C74" t="s">
        <v>300</v>
      </c>
      <c r="H74" s="3"/>
    </row>
    <row r="75" spans="2:9" ht="15" thickBot="1" x14ac:dyDescent="0.35">
      <c r="B75">
        <f t="shared" si="0"/>
        <v>54</v>
      </c>
      <c r="C75" s="9" t="s">
        <v>308</v>
      </c>
      <c r="H75" s="3"/>
      <c r="I75" t="s">
        <v>322</v>
      </c>
    </row>
    <row r="76" spans="2:9" ht="15" thickBot="1" x14ac:dyDescent="0.35">
      <c r="B76">
        <f t="shared" si="0"/>
        <v>55</v>
      </c>
      <c r="C76" s="9" t="s">
        <v>312</v>
      </c>
      <c r="H76" s="3"/>
      <c r="I76" t="s">
        <v>324</v>
      </c>
    </row>
    <row r="77" spans="2:9" ht="15" thickBot="1" x14ac:dyDescent="0.35">
      <c r="B77">
        <f t="shared" si="0"/>
        <v>56</v>
      </c>
      <c r="C77" t="s">
        <v>323</v>
      </c>
      <c r="H77" s="3"/>
    </row>
    <row r="78" spans="2:9" ht="15" thickBot="1" x14ac:dyDescent="0.35">
      <c r="B78">
        <f t="shared" si="0"/>
        <v>57</v>
      </c>
      <c r="C78" t="s">
        <v>325</v>
      </c>
      <c r="H78" s="3"/>
    </row>
    <row r="79" spans="2:9" ht="15" thickBot="1" x14ac:dyDescent="0.35">
      <c r="B79">
        <f t="shared" si="0"/>
        <v>58</v>
      </c>
      <c r="C79" t="s">
        <v>364</v>
      </c>
      <c r="D79" s="23"/>
      <c r="E79" s="19"/>
      <c r="F79" s="19"/>
      <c r="H79" s="3"/>
    </row>
    <row r="80" spans="2:9" ht="15" thickBot="1" x14ac:dyDescent="0.35">
      <c r="B80">
        <f t="shared" si="0"/>
        <v>59</v>
      </c>
      <c r="C80" t="s">
        <v>366</v>
      </c>
      <c r="D80" s="23"/>
      <c r="H80" s="3"/>
    </row>
    <row r="81" spans="2:8" ht="15" thickBot="1" x14ac:dyDescent="0.35">
      <c r="B81">
        <f t="shared" si="0"/>
        <v>60</v>
      </c>
      <c r="C81" t="s">
        <v>365</v>
      </c>
      <c r="D81" s="23"/>
      <c r="H81" s="3"/>
    </row>
    <row r="82" spans="2:8" ht="15" thickBot="1" x14ac:dyDescent="0.35">
      <c r="B82">
        <f t="shared" si="0"/>
        <v>61</v>
      </c>
      <c r="C82" t="s">
        <v>367</v>
      </c>
      <c r="D82" s="23"/>
      <c r="H82" s="3"/>
    </row>
    <row r="83" spans="2:8" ht="15" thickBot="1" x14ac:dyDescent="0.35">
      <c r="B83">
        <f t="shared" si="0"/>
        <v>62</v>
      </c>
      <c r="C83" t="s">
        <v>368</v>
      </c>
      <c r="D83" s="23"/>
      <c r="H83" s="3"/>
    </row>
    <row r="84" spans="2:8" ht="15" thickBot="1" x14ac:dyDescent="0.35">
      <c r="B84">
        <f t="shared" si="0"/>
        <v>63</v>
      </c>
      <c r="C84" t="s">
        <v>369</v>
      </c>
      <c r="D84" s="23"/>
      <c r="H84" s="3"/>
    </row>
    <row r="85" spans="2:8" ht="15" thickBot="1" x14ac:dyDescent="0.35">
      <c r="B85">
        <f t="shared" si="0"/>
        <v>64</v>
      </c>
      <c r="C85" t="s">
        <v>371</v>
      </c>
      <c r="D85" s="23"/>
      <c r="H85" s="3"/>
    </row>
    <row r="86" spans="2:8" ht="15" thickBot="1" x14ac:dyDescent="0.35">
      <c r="B86">
        <f t="shared" si="0"/>
        <v>65</v>
      </c>
      <c r="C86" t="s">
        <v>370</v>
      </c>
      <c r="D86" s="23"/>
      <c r="H86" s="3"/>
    </row>
    <row r="87" spans="2:8" ht="15" thickBot="1" x14ac:dyDescent="0.35">
      <c r="B87">
        <f t="shared" si="0"/>
        <v>66</v>
      </c>
      <c r="C87" t="s">
        <v>386</v>
      </c>
      <c r="D87" s="23"/>
      <c r="H87" s="3"/>
    </row>
    <row r="88" spans="2:8" ht="15" thickBot="1" x14ac:dyDescent="0.35">
      <c r="B88">
        <f t="shared" ref="B88:B89" si="1">B87+1</f>
        <v>67</v>
      </c>
      <c r="C88" t="s">
        <v>382</v>
      </c>
      <c r="D88" s="23"/>
      <c r="H88" s="3"/>
    </row>
    <row r="89" spans="2:8" ht="15" thickBot="1" x14ac:dyDescent="0.35">
      <c r="B89">
        <f t="shared" si="1"/>
        <v>68</v>
      </c>
      <c r="C89" s="9" t="s">
        <v>383</v>
      </c>
      <c r="D89" s="23"/>
      <c r="H89" s="3"/>
    </row>
    <row r="90" spans="2:8" ht="15" thickBot="1" x14ac:dyDescent="0.35">
      <c r="B90">
        <v>69</v>
      </c>
      <c r="C90" t="s">
        <v>403</v>
      </c>
      <c r="H90" s="3"/>
    </row>
    <row r="91" spans="2:8" ht="15" thickBot="1" x14ac:dyDescent="0.35">
      <c r="B91">
        <v>70</v>
      </c>
      <c r="C91" s="51" t="s">
        <v>423</v>
      </c>
      <c r="D91" s="51"/>
      <c r="E91" s="51"/>
      <c r="F91" s="51"/>
      <c r="G91" s="51"/>
      <c r="H91" s="3"/>
    </row>
    <row r="92" spans="2:8" ht="15" thickBot="1" x14ac:dyDescent="0.35">
      <c r="B92">
        <v>71</v>
      </c>
      <c r="C92" s="42" t="s">
        <v>434</v>
      </c>
      <c r="D92" s="52"/>
      <c r="E92" s="40"/>
      <c r="F92" s="40"/>
      <c r="G92" s="40"/>
      <c r="H92" s="3"/>
    </row>
    <row r="93" spans="2:8" ht="15" thickBot="1" x14ac:dyDescent="0.35">
      <c r="B93">
        <v>72</v>
      </c>
      <c r="C93" s="42" t="s">
        <v>435</v>
      </c>
      <c r="D93" s="52"/>
      <c r="E93" s="40"/>
      <c r="F93" s="40"/>
      <c r="G93" s="40"/>
      <c r="H93" s="3"/>
    </row>
    <row r="94" spans="2:8" ht="15" thickBot="1" x14ac:dyDescent="0.35">
      <c r="B94">
        <v>73</v>
      </c>
      <c r="C94" s="42" t="s">
        <v>436</v>
      </c>
      <c r="D94" s="52"/>
      <c r="E94" s="40"/>
      <c r="F94" s="40"/>
      <c r="G94" s="40"/>
      <c r="H94" s="3"/>
    </row>
    <row r="95" spans="2:8" ht="15" thickBot="1" x14ac:dyDescent="0.35">
      <c r="B95">
        <v>74</v>
      </c>
      <c r="C95" s="42" t="s">
        <v>438</v>
      </c>
      <c r="D95" s="52"/>
      <c r="E95" s="40"/>
      <c r="F95" s="40"/>
      <c r="G95" s="40"/>
      <c r="H95" s="3"/>
    </row>
    <row r="96" spans="2:8" ht="15" thickBot="1" x14ac:dyDescent="0.35">
      <c r="B96">
        <v>75</v>
      </c>
      <c r="C96" s="42" t="s">
        <v>437</v>
      </c>
      <c r="D96" s="52"/>
      <c r="E96" s="40"/>
      <c r="F96" s="40"/>
      <c r="G96" s="40"/>
      <c r="H96" s="3"/>
    </row>
    <row r="104" spans="2:6" x14ac:dyDescent="0.3">
      <c r="B104" s="4" t="s">
        <v>20</v>
      </c>
    </row>
    <row r="105" spans="2:6" ht="15" thickBot="1" x14ac:dyDescent="0.35">
      <c r="B105" s="1"/>
      <c r="E105" s="3"/>
      <c r="F105" s="3"/>
    </row>
    <row r="106" spans="2:6" x14ac:dyDescent="0.3">
      <c r="B106" s="4" t="s">
        <v>23</v>
      </c>
    </row>
    <row r="107" spans="2:6" ht="15" thickBot="1" x14ac:dyDescent="0.35">
      <c r="E107" s="3"/>
      <c r="F107" s="3"/>
    </row>
    <row r="108" spans="2:6" x14ac:dyDescent="0.3">
      <c r="B108" s="4" t="s">
        <v>21</v>
      </c>
    </row>
    <row r="109" spans="2:6" ht="15" thickBot="1" x14ac:dyDescent="0.35">
      <c r="B109" s="4"/>
      <c r="E109" s="3"/>
      <c r="F109" s="3"/>
    </row>
    <row r="110" spans="2:6" x14ac:dyDescent="0.3">
      <c r="B110" s="4" t="s">
        <v>22</v>
      </c>
    </row>
    <row r="112" spans="2:6" x14ac:dyDescent="0.3">
      <c r="B112" t="s">
        <v>26</v>
      </c>
    </row>
  </sheetData>
  <mergeCells count="1">
    <mergeCell ref="F20:H20"/>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
  <sheetViews>
    <sheetView workbookViewId="0">
      <selection activeCell="L17" sqref="L17"/>
    </sheetView>
  </sheetViews>
  <sheetFormatPr defaultRowHeight="14.4" x14ac:dyDescent="0.3"/>
  <sheetData>
    <row r="3" spans="2:2" x14ac:dyDescent="0.3">
      <c r="B3" s="4"/>
    </row>
  </sheetData>
  <pageMargins left="0.7" right="0.7" top="0.75" bottom="0.75" header="0.3" footer="0.3"/>
  <pageSetup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
  <sheetViews>
    <sheetView workbookViewId="0">
      <selection activeCell="B3" sqref="B3"/>
    </sheetView>
  </sheetViews>
  <sheetFormatPr defaultRowHeight="14.4" x14ac:dyDescent="0.3"/>
  <sheetData>
    <row r="3" spans="2:2" x14ac:dyDescent="0.3">
      <c r="B3" s="4" t="s">
        <v>120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
  <sheetViews>
    <sheetView workbookViewId="0">
      <selection activeCell="B3" sqref="B3"/>
    </sheetView>
  </sheetViews>
  <sheetFormatPr defaultRowHeight="14.4" x14ac:dyDescent="0.3"/>
  <sheetData>
    <row r="3" spans="2:2" x14ac:dyDescent="0.3">
      <c r="B3" s="4" t="s">
        <v>120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12"/>
  <sheetViews>
    <sheetView workbookViewId="0">
      <selection activeCell="G16" sqref="G16"/>
    </sheetView>
  </sheetViews>
  <sheetFormatPr defaultRowHeight="14.4" x14ac:dyDescent="0.3"/>
  <sheetData>
    <row r="3" spans="2:7" x14ac:dyDescent="0.3">
      <c r="G3" s="4" t="s">
        <v>111</v>
      </c>
    </row>
    <row r="5" spans="2:7" ht="15.6" x14ac:dyDescent="0.3">
      <c r="B5" s="7"/>
    </row>
    <row r="6" spans="2:7" ht="15.6" x14ac:dyDescent="0.3">
      <c r="B6" s="7" t="s">
        <v>112</v>
      </c>
    </row>
    <row r="7" spans="2:7" ht="15.6" x14ac:dyDescent="0.3">
      <c r="B7" s="8"/>
    </row>
    <row r="8" spans="2:7" ht="15.6" x14ac:dyDescent="0.3">
      <c r="B8" s="8"/>
      <c r="C8" s="8" t="s">
        <v>360</v>
      </c>
    </row>
    <row r="9" spans="2:7" ht="15.6" x14ac:dyDescent="0.3">
      <c r="B9" s="8"/>
      <c r="C9" s="8" t="s">
        <v>113</v>
      </c>
    </row>
    <row r="10" spans="2:7" ht="15.6" x14ac:dyDescent="0.3">
      <c r="B10" s="8"/>
      <c r="C10" s="8" t="s">
        <v>361</v>
      </c>
    </row>
    <row r="11" spans="2:7" ht="15.6" x14ac:dyDescent="0.3">
      <c r="C11" s="8" t="s">
        <v>363</v>
      </c>
    </row>
    <row r="12" spans="2:7" ht="15.6" x14ac:dyDescent="0.3">
      <c r="C12" s="8" t="s">
        <v>362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02"/>
  <sheetViews>
    <sheetView topLeftCell="G1" workbookViewId="0">
      <selection activeCell="L13" sqref="L13"/>
    </sheetView>
  </sheetViews>
  <sheetFormatPr defaultRowHeight="14.4" x14ac:dyDescent="0.3"/>
  <cols>
    <col min="1" max="1" width="5.6640625" customWidth="1"/>
    <col min="6" max="6" width="11.6640625" customWidth="1"/>
    <col min="7" max="7" width="15.5546875" customWidth="1"/>
    <col min="8" max="8" width="5.6640625" customWidth="1"/>
    <col min="9" max="9" width="47.44140625" customWidth="1"/>
    <col min="10" max="10" width="15.5546875" customWidth="1"/>
    <col min="13" max="13" width="41.44140625" bestFit="1" customWidth="1"/>
  </cols>
  <sheetData>
    <row r="2" spans="2:18" x14ac:dyDescent="0.3">
      <c r="I2" s="4" t="s">
        <v>448</v>
      </c>
    </row>
    <row r="4" spans="2:18" x14ac:dyDescent="0.3">
      <c r="B4" s="4" t="s">
        <v>374</v>
      </c>
      <c r="G4" s="4"/>
      <c r="M4" s="4" t="s">
        <v>442</v>
      </c>
      <c r="N4" s="9"/>
      <c r="O4" s="9"/>
      <c r="P4" s="9"/>
      <c r="Q4" s="9"/>
      <c r="R4" s="9"/>
    </row>
    <row r="5" spans="2:18" x14ac:dyDescent="0.3">
      <c r="M5" t="s">
        <v>445</v>
      </c>
      <c r="N5" s="9"/>
      <c r="O5" s="9"/>
      <c r="P5" s="9"/>
      <c r="Q5" s="9"/>
      <c r="R5" s="9"/>
    </row>
    <row r="6" spans="2:18" ht="15" thickBot="1" x14ac:dyDescent="0.35">
      <c r="B6" s="4" t="s">
        <v>24</v>
      </c>
      <c r="G6" s="3"/>
      <c r="M6" t="s">
        <v>443</v>
      </c>
      <c r="N6" s="9"/>
      <c r="O6" s="9"/>
      <c r="P6" s="9"/>
      <c r="Q6" s="9"/>
      <c r="R6" s="9"/>
    </row>
    <row r="7" spans="2:18" x14ac:dyDescent="0.3">
      <c r="M7" t="s">
        <v>456</v>
      </c>
      <c r="N7" s="9"/>
      <c r="O7" s="9"/>
      <c r="P7" s="9"/>
      <c r="Q7" s="9"/>
      <c r="R7" s="9"/>
    </row>
    <row r="8" spans="2:18" ht="15" thickBot="1" x14ac:dyDescent="0.35">
      <c r="B8" s="4" t="s">
        <v>25</v>
      </c>
      <c r="G8" s="3"/>
      <c r="M8" s="4" t="s">
        <v>447</v>
      </c>
      <c r="N8" s="9"/>
      <c r="O8" s="9"/>
      <c r="P8" s="9"/>
      <c r="Q8" s="9"/>
      <c r="R8" s="9"/>
    </row>
    <row r="9" spans="2:18" x14ac:dyDescent="0.3">
      <c r="H9" s="4" t="s">
        <v>440</v>
      </c>
      <c r="M9" t="s">
        <v>446</v>
      </c>
      <c r="N9" s="9"/>
      <c r="O9" s="9"/>
      <c r="P9" s="9"/>
      <c r="Q9" s="9"/>
      <c r="R9" s="9"/>
    </row>
    <row r="10" spans="2:18" ht="15" thickBot="1" x14ac:dyDescent="0.35">
      <c r="B10" s="2" t="s">
        <v>11</v>
      </c>
      <c r="F10" s="4"/>
      <c r="G10" s="3"/>
      <c r="H10" s="40"/>
      <c r="M10" t="s">
        <v>449</v>
      </c>
    </row>
    <row r="11" spans="2:18" x14ac:dyDescent="0.3">
      <c r="B11" s="1" t="s">
        <v>12</v>
      </c>
    </row>
    <row r="12" spans="2:18" ht="15" thickBot="1" x14ac:dyDescent="0.35">
      <c r="B12" s="2" t="s">
        <v>260</v>
      </c>
      <c r="G12" s="3"/>
      <c r="H12" s="40"/>
    </row>
    <row r="13" spans="2:18" x14ac:dyDescent="0.3">
      <c r="B13" s="1" t="s">
        <v>86</v>
      </c>
    </row>
    <row r="14" spans="2:18" ht="15" thickBot="1" x14ac:dyDescent="0.35">
      <c r="B14" s="2" t="s">
        <v>84</v>
      </c>
      <c r="G14" s="3"/>
      <c r="H14" s="40"/>
    </row>
    <row r="15" spans="2:18" x14ac:dyDescent="0.3">
      <c r="B15" s="1" t="s">
        <v>14</v>
      </c>
    </row>
    <row r="16" spans="2:18" ht="15" thickBot="1" x14ac:dyDescent="0.35">
      <c r="B16" s="2" t="s">
        <v>13</v>
      </c>
      <c r="G16" s="3"/>
      <c r="H16" s="40"/>
    </row>
    <row r="17" spans="1:16" x14ac:dyDescent="0.3">
      <c r="B17" s="1" t="s">
        <v>14</v>
      </c>
    </row>
    <row r="18" spans="1:16" ht="15" thickBot="1" x14ac:dyDescent="0.35">
      <c r="B18" s="2" t="s">
        <v>15</v>
      </c>
      <c r="G18" s="3"/>
      <c r="H18" s="40"/>
    </row>
    <row r="19" spans="1:16" x14ac:dyDescent="0.3">
      <c r="B19" s="1" t="s">
        <v>16</v>
      </c>
    </row>
    <row r="22" spans="1:16" x14ac:dyDescent="0.3">
      <c r="B22" s="1"/>
    </row>
    <row r="23" spans="1:16" x14ac:dyDescent="0.3">
      <c r="B23" s="2" t="s">
        <v>158</v>
      </c>
    </row>
    <row r="24" spans="1:16" ht="15" thickBot="1" x14ac:dyDescent="0.35">
      <c r="A24">
        <v>1</v>
      </c>
      <c r="B24" s="1" t="s">
        <v>52</v>
      </c>
      <c r="G24" s="3"/>
      <c r="H24">
        <f>(A86+1)</f>
        <v>64</v>
      </c>
      <c r="I24" s="1" t="s">
        <v>5</v>
      </c>
      <c r="J24" s="3"/>
      <c r="L24">
        <v>138</v>
      </c>
      <c r="M24" t="s">
        <v>302</v>
      </c>
      <c r="N24" s="3"/>
    </row>
    <row r="25" spans="1:16" ht="15" thickBot="1" x14ac:dyDescent="0.35">
      <c r="A25">
        <f>(A24+1)</f>
        <v>2</v>
      </c>
      <c r="B25" s="1" t="s">
        <v>89</v>
      </c>
      <c r="G25" s="3"/>
      <c r="H25">
        <f t="shared" ref="H25:H30" si="0">(H24+1)</f>
        <v>65</v>
      </c>
      <c r="I25" t="s">
        <v>157</v>
      </c>
      <c r="J25" s="3"/>
      <c r="L25">
        <v>139</v>
      </c>
      <c r="M25" t="s">
        <v>303</v>
      </c>
      <c r="N25" s="3"/>
    </row>
    <row r="26" spans="1:16" ht="15" thickBot="1" x14ac:dyDescent="0.35">
      <c r="A26">
        <f t="shared" ref="A26:A86" si="1">(A25+1)</f>
        <v>3</v>
      </c>
      <c r="B26" s="1" t="s">
        <v>90</v>
      </c>
      <c r="G26" s="3"/>
      <c r="H26">
        <f t="shared" si="0"/>
        <v>66</v>
      </c>
      <c r="I26" s="1" t="s">
        <v>133</v>
      </c>
      <c r="J26" s="3"/>
      <c r="L26">
        <v>140</v>
      </c>
      <c r="M26" s="1" t="s">
        <v>283</v>
      </c>
      <c r="N26" s="3"/>
      <c r="O26" s="9" t="s">
        <v>327</v>
      </c>
      <c r="P26" s="9"/>
    </row>
    <row r="27" spans="1:16" ht="15" thickBot="1" x14ac:dyDescent="0.35">
      <c r="A27">
        <f t="shared" si="1"/>
        <v>4</v>
      </c>
      <c r="B27" s="1" t="s">
        <v>138</v>
      </c>
      <c r="G27" s="3"/>
      <c r="H27">
        <f t="shared" si="0"/>
        <v>67</v>
      </c>
      <c r="I27" s="1" t="s">
        <v>132</v>
      </c>
      <c r="J27" s="3"/>
      <c r="L27">
        <v>141</v>
      </c>
      <c r="M27" s="31" t="s">
        <v>284</v>
      </c>
      <c r="N27" s="3"/>
      <c r="O27" s="9" t="s">
        <v>327</v>
      </c>
      <c r="P27" s="9"/>
    </row>
    <row r="28" spans="1:16" ht="15" thickBot="1" x14ac:dyDescent="0.35">
      <c r="A28">
        <f t="shared" si="1"/>
        <v>5</v>
      </c>
      <c r="B28" s="1" t="s">
        <v>139</v>
      </c>
      <c r="G28" s="3"/>
      <c r="H28">
        <f t="shared" si="0"/>
        <v>68</v>
      </c>
      <c r="I28" t="s">
        <v>93</v>
      </c>
      <c r="J28" s="3"/>
      <c r="L28" s="9">
        <v>142</v>
      </c>
      <c r="M28" s="9" t="s">
        <v>330</v>
      </c>
      <c r="N28" s="18"/>
    </row>
    <row r="29" spans="1:16" ht="15" thickBot="1" x14ac:dyDescent="0.35">
      <c r="A29">
        <f t="shared" si="1"/>
        <v>6</v>
      </c>
      <c r="B29" s="1" t="s">
        <v>140</v>
      </c>
      <c r="G29" s="3"/>
      <c r="H29">
        <f t="shared" si="0"/>
        <v>69</v>
      </c>
      <c r="I29" s="1" t="s">
        <v>149</v>
      </c>
      <c r="J29" s="3"/>
      <c r="L29" s="9">
        <v>143</v>
      </c>
      <c r="M29" s="9" t="s">
        <v>331</v>
      </c>
      <c r="N29" s="18"/>
    </row>
    <row r="30" spans="1:16" ht="15" thickBot="1" x14ac:dyDescent="0.35">
      <c r="A30">
        <f t="shared" si="1"/>
        <v>7</v>
      </c>
      <c r="B30" s="1" t="s">
        <v>141</v>
      </c>
      <c r="G30" s="3"/>
      <c r="H30">
        <f t="shared" si="0"/>
        <v>70</v>
      </c>
      <c r="I30" s="1" t="s">
        <v>8</v>
      </c>
      <c r="J30" s="3"/>
      <c r="L30">
        <v>144</v>
      </c>
      <c r="M30" t="s">
        <v>332</v>
      </c>
      <c r="N30" s="18"/>
      <c r="P30" t="s">
        <v>385</v>
      </c>
    </row>
    <row r="31" spans="1:16" ht="15" thickBot="1" x14ac:dyDescent="0.35">
      <c r="A31">
        <f t="shared" si="1"/>
        <v>8</v>
      </c>
      <c r="B31" s="1" t="s">
        <v>19</v>
      </c>
      <c r="F31" t="s">
        <v>427</v>
      </c>
      <c r="G31" s="3"/>
      <c r="H31">
        <f t="shared" ref="H31:H89" si="2">(H30+1)</f>
        <v>71</v>
      </c>
      <c r="I31" s="1" t="s">
        <v>136</v>
      </c>
      <c r="J31" s="10"/>
      <c r="L31">
        <v>145</v>
      </c>
      <c r="M31" t="s">
        <v>333</v>
      </c>
      <c r="N31" s="18"/>
      <c r="P31" t="s">
        <v>385</v>
      </c>
    </row>
    <row r="32" spans="1:16" ht="15" thickBot="1" x14ac:dyDescent="0.35">
      <c r="A32">
        <f t="shared" si="1"/>
        <v>9</v>
      </c>
      <c r="B32" s="1" t="s">
        <v>0</v>
      </c>
      <c r="G32" s="3"/>
      <c r="H32">
        <f t="shared" si="2"/>
        <v>72</v>
      </c>
      <c r="I32" s="1" t="s">
        <v>137</v>
      </c>
      <c r="J32" s="10"/>
      <c r="L32">
        <v>146</v>
      </c>
      <c r="M32" t="s">
        <v>334</v>
      </c>
      <c r="N32" s="18"/>
      <c r="P32" t="s">
        <v>385</v>
      </c>
    </row>
    <row r="33" spans="1:20" ht="15" thickBot="1" x14ac:dyDescent="0.35">
      <c r="A33">
        <f t="shared" si="1"/>
        <v>10</v>
      </c>
      <c r="B33" s="1" t="s">
        <v>426</v>
      </c>
      <c r="G33" s="3"/>
      <c r="H33">
        <f t="shared" si="2"/>
        <v>73</v>
      </c>
      <c r="I33" s="1" t="s">
        <v>153</v>
      </c>
      <c r="J33" s="10"/>
      <c r="L33">
        <v>147</v>
      </c>
      <c r="M33" s="40" t="s">
        <v>428</v>
      </c>
      <c r="N33" s="18"/>
      <c r="P33" t="s">
        <v>431</v>
      </c>
    </row>
    <row r="34" spans="1:20" ht="15" thickBot="1" x14ac:dyDescent="0.35">
      <c r="A34">
        <f t="shared" si="1"/>
        <v>11</v>
      </c>
      <c r="B34" t="s">
        <v>425</v>
      </c>
      <c r="G34" s="3"/>
      <c r="H34">
        <f t="shared" si="2"/>
        <v>74</v>
      </c>
      <c r="I34" s="1" t="s">
        <v>154</v>
      </c>
      <c r="J34" s="10"/>
      <c r="L34">
        <v>148</v>
      </c>
      <c r="M34" s="40" t="s">
        <v>429</v>
      </c>
      <c r="N34" s="18"/>
      <c r="P34" t="s">
        <v>431</v>
      </c>
    </row>
    <row r="35" spans="1:20" ht="15" thickBot="1" x14ac:dyDescent="0.35">
      <c r="A35">
        <f t="shared" si="1"/>
        <v>12</v>
      </c>
      <c r="B35" s="1" t="s">
        <v>424</v>
      </c>
      <c r="E35" s="4"/>
      <c r="G35" s="3"/>
      <c r="H35">
        <f t="shared" si="2"/>
        <v>75</v>
      </c>
      <c r="I35" s="1" t="s">
        <v>155</v>
      </c>
      <c r="J35" s="3"/>
      <c r="L35">
        <f>L34+1</f>
        <v>149</v>
      </c>
      <c r="M35" s="40" t="s">
        <v>430</v>
      </c>
      <c r="N35" s="18"/>
      <c r="P35" t="s">
        <v>431</v>
      </c>
    </row>
    <row r="36" spans="1:20" ht="15" thickBot="1" x14ac:dyDescent="0.35">
      <c r="A36">
        <f t="shared" si="1"/>
        <v>13</v>
      </c>
      <c r="B36" s="1" t="s">
        <v>315</v>
      </c>
      <c r="E36" s="4"/>
      <c r="G36" s="3"/>
      <c r="H36">
        <f t="shared" si="2"/>
        <v>76</v>
      </c>
      <c r="I36" s="1" t="s">
        <v>156</v>
      </c>
      <c r="J36" s="3"/>
      <c r="L36">
        <f t="shared" ref="L36:L44" si="3">L35+1</f>
        <v>150</v>
      </c>
      <c r="M36" t="s">
        <v>364</v>
      </c>
      <c r="N36" s="18"/>
      <c r="P36" s="4" t="s">
        <v>453</v>
      </c>
      <c r="Q36" s="4"/>
      <c r="R36" s="4"/>
      <c r="S36" s="4"/>
      <c r="T36" s="4"/>
    </row>
    <row r="37" spans="1:20" ht="15" thickBot="1" x14ac:dyDescent="0.35">
      <c r="A37">
        <f t="shared" si="1"/>
        <v>14</v>
      </c>
      <c r="B37" s="1" t="s">
        <v>44</v>
      </c>
      <c r="E37" s="4"/>
      <c r="G37" s="3"/>
      <c r="H37">
        <f t="shared" si="2"/>
        <v>77</v>
      </c>
      <c r="I37" s="1" t="s">
        <v>10</v>
      </c>
      <c r="J37" s="10"/>
      <c r="L37">
        <f t="shared" si="3"/>
        <v>151</v>
      </c>
      <c r="M37" t="s">
        <v>366</v>
      </c>
      <c r="N37" s="18"/>
    </row>
    <row r="38" spans="1:20" ht="15" thickBot="1" x14ac:dyDescent="0.35">
      <c r="A38">
        <f t="shared" si="1"/>
        <v>15</v>
      </c>
      <c r="B38" s="1" t="s">
        <v>47</v>
      </c>
      <c r="G38" s="3"/>
      <c r="H38">
        <f t="shared" si="2"/>
        <v>78</v>
      </c>
      <c r="I38" s="1" t="s">
        <v>124</v>
      </c>
      <c r="J38" s="10"/>
      <c r="L38">
        <f t="shared" si="3"/>
        <v>152</v>
      </c>
      <c r="M38" t="s">
        <v>372</v>
      </c>
      <c r="N38" s="18"/>
    </row>
    <row r="39" spans="1:20" ht="15" thickBot="1" x14ac:dyDescent="0.35">
      <c r="A39">
        <f t="shared" si="1"/>
        <v>16</v>
      </c>
      <c r="B39" s="1" t="s">
        <v>51</v>
      </c>
      <c r="G39" s="3"/>
      <c r="H39">
        <f t="shared" si="2"/>
        <v>79</v>
      </c>
      <c r="I39" s="1" t="s">
        <v>35</v>
      </c>
      <c r="J39" s="10"/>
      <c r="L39">
        <f t="shared" si="3"/>
        <v>153</v>
      </c>
      <c r="M39" t="s">
        <v>367</v>
      </c>
      <c r="N39" s="18"/>
    </row>
    <row r="40" spans="1:20" ht="15" thickBot="1" x14ac:dyDescent="0.35">
      <c r="A40">
        <f t="shared" si="1"/>
        <v>17</v>
      </c>
      <c r="B40" t="s">
        <v>91</v>
      </c>
      <c r="E40" s="4"/>
      <c r="G40" s="3"/>
      <c r="H40">
        <f t="shared" si="2"/>
        <v>80</v>
      </c>
      <c r="I40" s="1" t="s">
        <v>134</v>
      </c>
      <c r="J40" s="10"/>
      <c r="L40">
        <f t="shared" si="3"/>
        <v>154</v>
      </c>
      <c r="M40" t="s">
        <v>368</v>
      </c>
      <c r="N40" s="18"/>
    </row>
    <row r="41" spans="1:20" ht="15" thickBot="1" x14ac:dyDescent="0.35">
      <c r="A41">
        <f t="shared" si="1"/>
        <v>18</v>
      </c>
      <c r="B41" t="s">
        <v>131</v>
      </c>
      <c r="E41" s="4"/>
      <c r="G41" s="3"/>
      <c r="H41">
        <f t="shared" si="2"/>
        <v>81</v>
      </c>
      <c r="I41" s="1" t="s">
        <v>36</v>
      </c>
      <c r="J41" s="5"/>
      <c r="L41">
        <f t="shared" si="3"/>
        <v>155</v>
      </c>
      <c r="M41" t="s">
        <v>369</v>
      </c>
      <c r="N41" s="18"/>
    </row>
    <row r="42" spans="1:20" ht="15" thickBot="1" x14ac:dyDescent="0.35">
      <c r="A42">
        <f t="shared" si="1"/>
        <v>19</v>
      </c>
      <c r="B42" t="s">
        <v>142</v>
      </c>
      <c r="E42" s="4"/>
      <c r="G42" s="3"/>
      <c r="H42">
        <f t="shared" si="2"/>
        <v>82</v>
      </c>
      <c r="I42" s="1" t="s">
        <v>48</v>
      </c>
      <c r="J42" s="3"/>
      <c r="L42">
        <f t="shared" si="3"/>
        <v>156</v>
      </c>
      <c r="M42" t="s">
        <v>371</v>
      </c>
      <c r="N42" s="18"/>
    </row>
    <row r="43" spans="1:20" ht="15" thickBot="1" x14ac:dyDescent="0.35">
      <c r="A43">
        <f t="shared" si="1"/>
        <v>20</v>
      </c>
      <c r="B43" t="s">
        <v>76</v>
      </c>
      <c r="E43" s="4"/>
      <c r="G43" s="3"/>
      <c r="H43">
        <f t="shared" si="2"/>
        <v>83</v>
      </c>
      <c r="I43" s="1" t="s">
        <v>125</v>
      </c>
      <c r="J43" s="3"/>
      <c r="L43">
        <f t="shared" si="3"/>
        <v>157</v>
      </c>
      <c r="M43" t="s">
        <v>370</v>
      </c>
      <c r="N43" s="18"/>
    </row>
    <row r="44" spans="1:20" ht="15" thickBot="1" x14ac:dyDescent="0.35">
      <c r="A44">
        <f t="shared" si="1"/>
        <v>21</v>
      </c>
      <c r="B44" t="s">
        <v>96</v>
      </c>
      <c r="E44" s="4"/>
      <c r="G44" s="3"/>
      <c r="H44">
        <f t="shared" si="2"/>
        <v>84</v>
      </c>
      <c r="I44" s="1" t="s">
        <v>32</v>
      </c>
      <c r="J44" s="3"/>
      <c r="L44">
        <f t="shared" si="3"/>
        <v>158</v>
      </c>
      <c r="M44" t="s">
        <v>382</v>
      </c>
      <c r="N44" s="18"/>
    </row>
    <row r="45" spans="1:20" ht="15" thickBot="1" x14ac:dyDescent="0.35">
      <c r="A45">
        <f t="shared" si="1"/>
        <v>22</v>
      </c>
      <c r="B45" t="s">
        <v>97</v>
      </c>
      <c r="E45" s="4"/>
      <c r="G45" s="3"/>
      <c r="H45">
        <f t="shared" si="2"/>
        <v>85</v>
      </c>
      <c r="I45" s="1" t="s">
        <v>126</v>
      </c>
      <c r="J45" s="3"/>
      <c r="L45">
        <v>159</v>
      </c>
      <c r="M45" t="s">
        <v>386</v>
      </c>
      <c r="N45" s="18"/>
    </row>
    <row r="46" spans="1:20" ht="15" thickBot="1" x14ac:dyDescent="0.35">
      <c r="A46">
        <f t="shared" si="1"/>
        <v>23</v>
      </c>
      <c r="B46" t="s">
        <v>98</v>
      </c>
      <c r="E46" s="4"/>
      <c r="G46" s="3"/>
      <c r="H46">
        <f t="shared" si="2"/>
        <v>86</v>
      </c>
      <c r="I46" s="1" t="s">
        <v>135</v>
      </c>
      <c r="J46" s="3"/>
      <c r="L46">
        <v>160</v>
      </c>
      <c r="M46" s="40" t="s">
        <v>432</v>
      </c>
      <c r="N46" s="18"/>
    </row>
    <row r="47" spans="1:20" ht="15" thickBot="1" x14ac:dyDescent="0.35">
      <c r="A47">
        <f t="shared" si="1"/>
        <v>24</v>
      </c>
      <c r="B47" t="s">
        <v>99</v>
      </c>
      <c r="E47" s="4"/>
      <c r="G47" s="3"/>
      <c r="H47">
        <f t="shared" si="2"/>
        <v>87</v>
      </c>
      <c r="I47" s="1" t="s">
        <v>1</v>
      </c>
      <c r="J47" s="3"/>
      <c r="L47">
        <v>161</v>
      </c>
      <c r="M47" s="40" t="s">
        <v>433</v>
      </c>
      <c r="N47" s="18"/>
    </row>
    <row r="48" spans="1:20" ht="15" thickBot="1" x14ac:dyDescent="0.35">
      <c r="A48">
        <f t="shared" si="1"/>
        <v>25</v>
      </c>
      <c r="B48" s="1" t="s">
        <v>178</v>
      </c>
      <c r="E48" s="4"/>
      <c r="G48" s="3"/>
      <c r="H48">
        <f t="shared" si="2"/>
        <v>88</v>
      </c>
      <c r="I48" s="1" t="s">
        <v>2</v>
      </c>
      <c r="J48" s="3"/>
      <c r="L48">
        <v>162</v>
      </c>
      <c r="M48" s="42" t="s">
        <v>434</v>
      </c>
      <c r="N48" s="18"/>
      <c r="O48" s="41"/>
    </row>
    <row r="49" spans="1:15" ht="15" thickBot="1" x14ac:dyDescent="0.35">
      <c r="A49">
        <f t="shared" si="1"/>
        <v>26</v>
      </c>
      <c r="B49" s="1" t="s">
        <v>177</v>
      </c>
      <c r="G49" s="3"/>
      <c r="H49">
        <f t="shared" si="2"/>
        <v>89</v>
      </c>
      <c r="I49" s="1" t="s">
        <v>3</v>
      </c>
      <c r="J49" s="3"/>
      <c r="L49">
        <v>163</v>
      </c>
      <c r="M49" s="42" t="s">
        <v>435</v>
      </c>
      <c r="N49" s="18"/>
      <c r="O49" s="41"/>
    </row>
    <row r="50" spans="1:15" ht="15" thickBot="1" x14ac:dyDescent="0.35">
      <c r="A50">
        <f t="shared" si="1"/>
        <v>27</v>
      </c>
      <c r="B50" s="1" t="s">
        <v>146</v>
      </c>
      <c r="G50" s="3"/>
      <c r="H50">
        <f t="shared" si="2"/>
        <v>90</v>
      </c>
      <c r="I50" s="1" t="s">
        <v>4</v>
      </c>
      <c r="J50" s="3"/>
      <c r="L50">
        <v>164</v>
      </c>
      <c r="M50" s="42" t="s">
        <v>436</v>
      </c>
      <c r="N50" s="18"/>
      <c r="O50" s="41"/>
    </row>
    <row r="51" spans="1:15" ht="15" thickBot="1" x14ac:dyDescent="0.35">
      <c r="A51">
        <f t="shared" si="1"/>
        <v>28</v>
      </c>
      <c r="B51" s="1" t="s">
        <v>122</v>
      </c>
      <c r="G51" s="3"/>
      <c r="H51">
        <f t="shared" si="2"/>
        <v>91</v>
      </c>
      <c r="I51" s="1" t="s">
        <v>17</v>
      </c>
      <c r="J51" s="3"/>
      <c r="L51">
        <v>165</v>
      </c>
      <c r="M51" s="42" t="s">
        <v>438</v>
      </c>
      <c r="N51" s="18"/>
      <c r="O51" s="41"/>
    </row>
    <row r="52" spans="1:15" ht="15" thickBot="1" x14ac:dyDescent="0.35">
      <c r="A52">
        <f t="shared" si="1"/>
        <v>29</v>
      </c>
      <c r="B52" s="1" t="s">
        <v>123</v>
      </c>
      <c r="G52" s="3"/>
      <c r="H52">
        <f t="shared" si="2"/>
        <v>92</v>
      </c>
      <c r="I52" s="1" t="s">
        <v>18</v>
      </c>
      <c r="J52" s="3"/>
      <c r="L52">
        <v>166</v>
      </c>
      <c r="M52" s="42" t="s">
        <v>437</v>
      </c>
      <c r="N52" s="18"/>
      <c r="O52" s="41"/>
    </row>
    <row r="53" spans="1:15" ht="15" thickBot="1" x14ac:dyDescent="0.35">
      <c r="A53">
        <f t="shared" si="1"/>
        <v>30</v>
      </c>
      <c r="B53" s="1" t="s">
        <v>121</v>
      </c>
      <c r="G53" s="3"/>
      <c r="H53">
        <f t="shared" si="2"/>
        <v>93</v>
      </c>
      <c r="I53" t="s">
        <v>80</v>
      </c>
      <c r="J53" s="3"/>
    </row>
    <row r="54" spans="1:15" ht="15" thickBot="1" x14ac:dyDescent="0.35">
      <c r="A54">
        <f t="shared" si="1"/>
        <v>31</v>
      </c>
      <c r="B54" t="s">
        <v>102</v>
      </c>
      <c r="G54" s="3"/>
      <c r="H54">
        <f t="shared" si="2"/>
        <v>94</v>
      </c>
      <c r="I54" s="1" t="s">
        <v>252</v>
      </c>
      <c r="J54" s="3"/>
    </row>
    <row r="55" spans="1:15" ht="15" thickBot="1" x14ac:dyDescent="0.35">
      <c r="A55">
        <f t="shared" si="1"/>
        <v>32</v>
      </c>
      <c r="B55" t="s">
        <v>114</v>
      </c>
      <c r="G55" s="3"/>
      <c r="H55">
        <f t="shared" si="2"/>
        <v>95</v>
      </c>
      <c r="I55" t="s">
        <v>71</v>
      </c>
      <c r="J55" s="3"/>
    </row>
    <row r="56" spans="1:15" ht="15" thickBot="1" x14ac:dyDescent="0.35">
      <c r="A56">
        <f t="shared" si="1"/>
        <v>33</v>
      </c>
      <c r="B56" t="s">
        <v>100</v>
      </c>
      <c r="G56" s="3"/>
      <c r="H56">
        <f t="shared" si="2"/>
        <v>96</v>
      </c>
      <c r="I56" t="s">
        <v>95</v>
      </c>
      <c r="J56" s="3"/>
    </row>
    <row r="57" spans="1:15" ht="15" thickBot="1" x14ac:dyDescent="0.35">
      <c r="A57">
        <f t="shared" si="1"/>
        <v>34</v>
      </c>
      <c r="B57" t="s">
        <v>101</v>
      </c>
      <c r="G57" s="3"/>
      <c r="H57">
        <f t="shared" si="2"/>
        <v>97</v>
      </c>
      <c r="I57" t="s">
        <v>326</v>
      </c>
      <c r="J57" s="3"/>
    </row>
    <row r="58" spans="1:15" ht="15" thickBot="1" x14ac:dyDescent="0.35">
      <c r="A58">
        <f t="shared" si="1"/>
        <v>35</v>
      </c>
      <c r="B58" t="s">
        <v>103</v>
      </c>
      <c r="G58" s="3"/>
      <c r="H58">
        <f t="shared" si="2"/>
        <v>98</v>
      </c>
      <c r="I58" s="1" t="s">
        <v>6</v>
      </c>
      <c r="J58" s="3"/>
    </row>
    <row r="59" spans="1:15" ht="15" thickBot="1" x14ac:dyDescent="0.35">
      <c r="A59">
        <f t="shared" si="1"/>
        <v>36</v>
      </c>
      <c r="B59" t="s">
        <v>110</v>
      </c>
      <c r="G59" s="3"/>
      <c r="H59">
        <f t="shared" si="2"/>
        <v>99</v>
      </c>
      <c r="I59" s="1" t="s">
        <v>128</v>
      </c>
      <c r="J59" s="3"/>
      <c r="O59" s="1"/>
    </row>
    <row r="60" spans="1:15" ht="15" thickBot="1" x14ac:dyDescent="0.35">
      <c r="A60">
        <f t="shared" si="1"/>
        <v>37</v>
      </c>
      <c r="B60" t="s">
        <v>174</v>
      </c>
      <c r="G60" s="3"/>
      <c r="H60">
        <f t="shared" si="2"/>
        <v>100</v>
      </c>
      <c r="I60" s="1" t="s">
        <v>9</v>
      </c>
      <c r="J60" s="3"/>
      <c r="O60" s="1"/>
    </row>
    <row r="61" spans="1:15" ht="15" thickBot="1" x14ac:dyDescent="0.35">
      <c r="A61">
        <f t="shared" si="1"/>
        <v>38</v>
      </c>
      <c r="B61" t="s">
        <v>173</v>
      </c>
      <c r="G61" s="3"/>
      <c r="H61">
        <f t="shared" si="2"/>
        <v>101</v>
      </c>
      <c r="I61" t="s">
        <v>77</v>
      </c>
      <c r="J61" s="3"/>
      <c r="K61" s="13"/>
      <c r="L61" s="13"/>
      <c r="O61" s="1"/>
    </row>
    <row r="62" spans="1:15" ht="15" thickBot="1" x14ac:dyDescent="0.35">
      <c r="A62">
        <f t="shared" si="1"/>
        <v>39</v>
      </c>
      <c r="B62" t="s">
        <v>175</v>
      </c>
      <c r="G62" s="3"/>
      <c r="H62">
        <f t="shared" si="2"/>
        <v>102</v>
      </c>
      <c r="I62" s="1" t="s">
        <v>144</v>
      </c>
      <c r="J62" s="3"/>
      <c r="K62" s="12"/>
      <c r="L62" s="12"/>
      <c r="O62" s="1"/>
    </row>
    <row r="63" spans="1:15" ht="15" thickBot="1" x14ac:dyDescent="0.35">
      <c r="A63">
        <f t="shared" si="1"/>
        <v>40</v>
      </c>
      <c r="B63" t="s">
        <v>79</v>
      </c>
      <c r="G63" s="3"/>
      <c r="H63">
        <f t="shared" si="2"/>
        <v>103</v>
      </c>
      <c r="I63" s="1" t="s">
        <v>145</v>
      </c>
      <c r="J63" s="3"/>
      <c r="K63" s="13"/>
      <c r="L63" s="13"/>
      <c r="O63" s="1"/>
    </row>
    <row r="64" spans="1:15" ht="15" thickBot="1" x14ac:dyDescent="0.35">
      <c r="A64">
        <f t="shared" si="1"/>
        <v>41</v>
      </c>
      <c r="B64" t="s">
        <v>148</v>
      </c>
      <c r="G64" s="3"/>
      <c r="H64">
        <f t="shared" si="2"/>
        <v>104</v>
      </c>
      <c r="I64" s="1" t="s">
        <v>147</v>
      </c>
      <c r="J64" s="3"/>
      <c r="O64" s="1"/>
    </row>
    <row r="65" spans="1:15" ht="15" thickBot="1" x14ac:dyDescent="0.35">
      <c r="A65">
        <f t="shared" si="1"/>
        <v>42</v>
      </c>
      <c r="B65" s="1" t="s">
        <v>179</v>
      </c>
      <c r="G65" s="3"/>
      <c r="H65">
        <f t="shared" si="2"/>
        <v>105</v>
      </c>
      <c r="I65" t="s">
        <v>168</v>
      </c>
      <c r="J65" s="3"/>
      <c r="O65" s="1"/>
    </row>
    <row r="66" spans="1:15" ht="15" thickBot="1" x14ac:dyDescent="0.35">
      <c r="A66">
        <f t="shared" si="1"/>
        <v>43</v>
      </c>
      <c r="B66" s="1" t="s">
        <v>159</v>
      </c>
      <c r="G66" s="3"/>
      <c r="H66">
        <f t="shared" si="2"/>
        <v>106</v>
      </c>
      <c r="I66" t="s">
        <v>169</v>
      </c>
      <c r="J66" s="3"/>
      <c r="O66" s="1"/>
    </row>
    <row r="67" spans="1:15" ht="15" thickBot="1" x14ac:dyDescent="0.35">
      <c r="A67">
        <f t="shared" si="1"/>
        <v>44</v>
      </c>
      <c r="B67" s="1" t="s">
        <v>88</v>
      </c>
      <c r="G67" s="3"/>
      <c r="H67">
        <f t="shared" si="2"/>
        <v>107</v>
      </c>
      <c r="I67" t="s">
        <v>170</v>
      </c>
      <c r="J67" s="3"/>
      <c r="O67" s="1"/>
    </row>
    <row r="68" spans="1:15" ht="15" thickBot="1" x14ac:dyDescent="0.35">
      <c r="A68">
        <f t="shared" si="1"/>
        <v>45</v>
      </c>
      <c r="B68" t="s">
        <v>74</v>
      </c>
      <c r="G68" s="3"/>
      <c r="H68">
        <f t="shared" si="2"/>
        <v>108</v>
      </c>
      <c r="I68" t="s">
        <v>172</v>
      </c>
      <c r="J68" s="3"/>
      <c r="O68" s="1"/>
    </row>
    <row r="69" spans="1:15" ht="15" thickBot="1" x14ac:dyDescent="0.35">
      <c r="A69">
        <f t="shared" si="1"/>
        <v>46</v>
      </c>
      <c r="B69" t="s">
        <v>75</v>
      </c>
      <c r="G69" s="3"/>
      <c r="H69">
        <f t="shared" si="2"/>
        <v>109</v>
      </c>
      <c r="I69" t="s">
        <v>171</v>
      </c>
      <c r="J69" s="3"/>
      <c r="O69" s="1"/>
    </row>
    <row r="70" spans="1:15" ht="15" thickBot="1" x14ac:dyDescent="0.35">
      <c r="A70">
        <f t="shared" si="1"/>
        <v>47</v>
      </c>
      <c r="B70" t="s">
        <v>176</v>
      </c>
      <c r="G70" s="3"/>
      <c r="H70">
        <f t="shared" si="2"/>
        <v>110</v>
      </c>
      <c r="I70" t="s">
        <v>150</v>
      </c>
      <c r="J70" s="3"/>
      <c r="O70" s="1"/>
    </row>
    <row r="71" spans="1:15" ht="15" thickBot="1" x14ac:dyDescent="0.35">
      <c r="A71">
        <f t="shared" si="1"/>
        <v>48</v>
      </c>
      <c r="B71" t="s">
        <v>72</v>
      </c>
      <c r="G71" s="3"/>
      <c r="H71">
        <f t="shared" si="2"/>
        <v>111</v>
      </c>
      <c r="I71" t="s">
        <v>151</v>
      </c>
      <c r="J71" s="3"/>
      <c r="O71" s="1"/>
    </row>
    <row r="72" spans="1:15" ht="15" thickBot="1" x14ac:dyDescent="0.35">
      <c r="A72">
        <f t="shared" si="1"/>
        <v>49</v>
      </c>
      <c r="B72" t="s">
        <v>73</v>
      </c>
      <c r="G72" s="3"/>
      <c r="H72">
        <f t="shared" si="2"/>
        <v>112</v>
      </c>
      <c r="I72" t="s">
        <v>152</v>
      </c>
      <c r="J72" s="3"/>
      <c r="O72" s="1"/>
    </row>
    <row r="73" spans="1:15" ht="15" thickBot="1" x14ac:dyDescent="0.35">
      <c r="A73">
        <f t="shared" si="1"/>
        <v>50</v>
      </c>
      <c r="B73" s="1" t="s">
        <v>340</v>
      </c>
      <c r="G73" s="3"/>
      <c r="H73">
        <f t="shared" si="2"/>
        <v>113</v>
      </c>
      <c r="I73" s="1" t="s">
        <v>161</v>
      </c>
      <c r="J73" s="3"/>
      <c r="O73" s="1"/>
    </row>
    <row r="74" spans="1:15" ht="15" thickBot="1" x14ac:dyDescent="0.35">
      <c r="A74">
        <f t="shared" si="1"/>
        <v>51</v>
      </c>
      <c r="B74" s="1" t="s">
        <v>347</v>
      </c>
      <c r="G74" s="3"/>
      <c r="H74">
        <f t="shared" si="2"/>
        <v>114</v>
      </c>
      <c r="I74" s="1" t="s">
        <v>160</v>
      </c>
      <c r="J74" s="3"/>
      <c r="O74" s="1"/>
    </row>
    <row r="75" spans="1:15" ht="15" thickBot="1" x14ac:dyDescent="0.35">
      <c r="A75">
        <f t="shared" si="1"/>
        <v>52</v>
      </c>
      <c r="B75" s="1" t="s">
        <v>348</v>
      </c>
      <c r="G75" s="3"/>
      <c r="H75">
        <f t="shared" si="2"/>
        <v>115</v>
      </c>
      <c r="I75" s="1" t="s">
        <v>246</v>
      </c>
      <c r="J75" s="3"/>
      <c r="O75" s="1"/>
    </row>
    <row r="76" spans="1:15" ht="15" thickBot="1" x14ac:dyDescent="0.35">
      <c r="A76">
        <f t="shared" si="1"/>
        <v>53</v>
      </c>
      <c r="B76" s="1" t="s">
        <v>349</v>
      </c>
      <c r="G76" s="3"/>
      <c r="H76">
        <f t="shared" si="2"/>
        <v>116</v>
      </c>
      <c r="I76" s="1" t="s">
        <v>7</v>
      </c>
      <c r="J76" s="3"/>
      <c r="O76" s="1"/>
    </row>
    <row r="77" spans="1:15" ht="15" thickBot="1" x14ac:dyDescent="0.35">
      <c r="A77">
        <f t="shared" si="1"/>
        <v>54</v>
      </c>
      <c r="B77" s="1" t="s">
        <v>350</v>
      </c>
      <c r="G77" s="3"/>
      <c r="H77">
        <f t="shared" si="2"/>
        <v>117</v>
      </c>
      <c r="I77" t="s">
        <v>92</v>
      </c>
      <c r="J77" s="3"/>
      <c r="O77" s="1"/>
    </row>
    <row r="78" spans="1:15" ht="15" thickBot="1" x14ac:dyDescent="0.35">
      <c r="A78">
        <f t="shared" si="1"/>
        <v>55</v>
      </c>
      <c r="B78" s="1" t="s">
        <v>378</v>
      </c>
      <c r="G78" s="3"/>
      <c r="H78">
        <f t="shared" si="2"/>
        <v>118</v>
      </c>
      <c r="I78" t="s">
        <v>129</v>
      </c>
      <c r="J78" s="3"/>
      <c r="O78" s="1"/>
    </row>
    <row r="79" spans="1:15" ht="15" thickBot="1" x14ac:dyDescent="0.35">
      <c r="A79">
        <f t="shared" si="1"/>
        <v>56</v>
      </c>
      <c r="B79" s="1" t="s">
        <v>375</v>
      </c>
      <c r="G79" s="3"/>
      <c r="H79">
        <f t="shared" si="2"/>
        <v>119</v>
      </c>
      <c r="I79" t="s">
        <v>94</v>
      </c>
      <c r="J79" s="3"/>
      <c r="O79" s="1"/>
    </row>
    <row r="80" spans="1:15" ht="15" thickBot="1" x14ac:dyDescent="0.35">
      <c r="A80">
        <f t="shared" si="1"/>
        <v>57</v>
      </c>
      <c r="B80" s="1" t="s">
        <v>165</v>
      </c>
      <c r="G80" s="3"/>
      <c r="H80">
        <f t="shared" si="2"/>
        <v>120</v>
      </c>
      <c r="I80" s="1" t="s">
        <v>162</v>
      </c>
      <c r="J80" s="3"/>
      <c r="O80" s="1"/>
    </row>
    <row r="81" spans="1:16" ht="15" thickBot="1" x14ac:dyDescent="0.35">
      <c r="A81">
        <f t="shared" si="1"/>
        <v>58</v>
      </c>
      <c r="B81" s="1" t="s">
        <v>376</v>
      </c>
      <c r="G81" s="3"/>
      <c r="H81">
        <f t="shared" si="2"/>
        <v>121</v>
      </c>
      <c r="I81" s="11" t="s">
        <v>163</v>
      </c>
      <c r="J81" s="3"/>
      <c r="O81" s="1"/>
      <c r="P81" s="1"/>
    </row>
    <row r="82" spans="1:16" ht="15" thickBot="1" x14ac:dyDescent="0.35">
      <c r="A82">
        <f t="shared" si="1"/>
        <v>59</v>
      </c>
      <c r="B82" s="1" t="s">
        <v>377</v>
      </c>
      <c r="G82" s="3"/>
      <c r="H82">
        <f t="shared" si="2"/>
        <v>122</v>
      </c>
      <c r="I82" s="1" t="s">
        <v>130</v>
      </c>
      <c r="J82" s="3"/>
      <c r="O82" s="1"/>
      <c r="P82" s="1"/>
    </row>
    <row r="83" spans="1:16" ht="15" thickBot="1" x14ac:dyDescent="0.35">
      <c r="A83">
        <f t="shared" si="1"/>
        <v>60</v>
      </c>
      <c r="B83" s="1" t="s">
        <v>403</v>
      </c>
      <c r="G83" s="3"/>
      <c r="H83">
        <f t="shared" si="2"/>
        <v>123</v>
      </c>
      <c r="I83" t="s">
        <v>105</v>
      </c>
      <c r="J83" s="3"/>
      <c r="O83" s="1"/>
      <c r="P83" s="1"/>
    </row>
    <row r="84" spans="1:16" ht="15" thickBot="1" x14ac:dyDescent="0.35">
      <c r="A84">
        <f t="shared" si="1"/>
        <v>61</v>
      </c>
      <c r="B84" s="1"/>
      <c r="G84" s="3"/>
      <c r="H84">
        <f t="shared" si="2"/>
        <v>124</v>
      </c>
      <c r="I84" t="s">
        <v>106</v>
      </c>
      <c r="J84" s="3"/>
      <c r="O84" s="1"/>
      <c r="P84" s="1"/>
    </row>
    <row r="85" spans="1:16" ht="15" thickBot="1" x14ac:dyDescent="0.35">
      <c r="A85">
        <f t="shared" si="1"/>
        <v>62</v>
      </c>
      <c r="B85" s="1"/>
      <c r="G85" s="3"/>
      <c r="H85">
        <f t="shared" si="2"/>
        <v>125</v>
      </c>
      <c r="I85" t="s">
        <v>107</v>
      </c>
      <c r="J85" s="3"/>
      <c r="O85" s="1"/>
      <c r="P85" s="1"/>
    </row>
    <row r="86" spans="1:16" ht="15" thickBot="1" x14ac:dyDescent="0.35">
      <c r="A86">
        <f t="shared" si="1"/>
        <v>63</v>
      </c>
      <c r="B86" s="1"/>
      <c r="G86" s="3"/>
      <c r="H86">
        <f t="shared" si="2"/>
        <v>126</v>
      </c>
      <c r="I86" t="s">
        <v>108</v>
      </c>
      <c r="J86" s="3"/>
      <c r="O86" s="1"/>
      <c r="P86" s="1"/>
    </row>
    <row r="87" spans="1:16" ht="15" thickBot="1" x14ac:dyDescent="0.35">
      <c r="H87">
        <f>(H86+1)</f>
        <v>127</v>
      </c>
      <c r="I87" t="s">
        <v>109</v>
      </c>
      <c r="J87" s="3"/>
    </row>
    <row r="88" spans="1:16" ht="15" thickBot="1" x14ac:dyDescent="0.35">
      <c r="H88">
        <f t="shared" si="2"/>
        <v>128</v>
      </c>
      <c r="I88" t="s">
        <v>253</v>
      </c>
      <c r="J88" s="3"/>
      <c r="K88" t="s">
        <v>310</v>
      </c>
    </row>
    <row r="89" spans="1:16" ht="15" thickBot="1" x14ac:dyDescent="0.35">
      <c r="H89">
        <f t="shared" si="2"/>
        <v>129</v>
      </c>
      <c r="I89" t="s">
        <v>254</v>
      </c>
      <c r="J89" s="3"/>
      <c r="K89" t="s">
        <v>310</v>
      </c>
    </row>
    <row r="90" spans="1:16" ht="15" thickBot="1" x14ac:dyDescent="0.35">
      <c r="H90">
        <f t="shared" ref="H90:H92" si="4">(H89+1)</f>
        <v>130</v>
      </c>
      <c r="I90" t="s">
        <v>255</v>
      </c>
      <c r="J90" s="3"/>
      <c r="K90" t="s">
        <v>310</v>
      </c>
    </row>
    <row r="91" spans="1:16" ht="15" thickBot="1" x14ac:dyDescent="0.35">
      <c r="H91">
        <f t="shared" si="4"/>
        <v>131</v>
      </c>
      <c r="I91" t="s">
        <v>256</v>
      </c>
      <c r="J91" s="3"/>
      <c r="K91" t="s">
        <v>310</v>
      </c>
    </row>
    <row r="92" spans="1:16" ht="15" thickBot="1" x14ac:dyDescent="0.35">
      <c r="H92">
        <f t="shared" si="4"/>
        <v>132</v>
      </c>
      <c r="I92" t="s">
        <v>315</v>
      </c>
      <c r="J92" s="3"/>
    </row>
    <row r="93" spans="1:16" ht="15" thickBot="1" x14ac:dyDescent="0.35">
      <c r="H93">
        <f>(H92+1)</f>
        <v>133</v>
      </c>
      <c r="I93" t="s">
        <v>269</v>
      </c>
      <c r="J93" s="3"/>
    </row>
    <row r="94" spans="1:16" ht="15" thickBot="1" x14ac:dyDescent="0.35">
      <c r="H94">
        <v>134</v>
      </c>
      <c r="I94" t="s">
        <v>270</v>
      </c>
      <c r="J94" s="3"/>
    </row>
    <row r="95" spans="1:16" ht="15" thickBot="1" x14ac:dyDescent="0.35">
      <c r="H95">
        <v>135</v>
      </c>
      <c r="I95" t="s">
        <v>291</v>
      </c>
      <c r="J95" s="3"/>
    </row>
    <row r="96" spans="1:16" ht="15" thickBot="1" x14ac:dyDescent="0.35">
      <c r="H96">
        <v>136</v>
      </c>
      <c r="I96" t="s">
        <v>294</v>
      </c>
      <c r="J96" s="3"/>
    </row>
    <row r="97" spans="2:10" ht="15" thickBot="1" x14ac:dyDescent="0.35">
      <c r="H97">
        <v>137</v>
      </c>
      <c r="I97" t="s">
        <v>298</v>
      </c>
      <c r="J97" s="3"/>
    </row>
    <row r="98" spans="2:10" ht="15" thickBot="1" x14ac:dyDescent="0.35">
      <c r="D98" s="4" t="s">
        <v>20</v>
      </c>
      <c r="G98" s="3"/>
      <c r="H98" s="3"/>
    </row>
    <row r="99" spans="2:10" x14ac:dyDescent="0.3">
      <c r="D99" s="4"/>
    </row>
    <row r="100" spans="2:10" ht="15" thickBot="1" x14ac:dyDescent="0.35">
      <c r="B100" t="s">
        <v>26</v>
      </c>
      <c r="D100" s="4" t="s">
        <v>23</v>
      </c>
      <c r="G100" s="3"/>
      <c r="H100" s="3"/>
    </row>
    <row r="102" spans="2:10" ht="15" thickBot="1" x14ac:dyDescent="0.35">
      <c r="D102" s="4" t="s">
        <v>21</v>
      </c>
      <c r="G102" s="3"/>
      <c r="H102" s="3"/>
    </row>
  </sheetData>
  <pageMargins left="0.25" right="0.25" top="0.75" bottom="0.75" header="0.3" footer="0.3"/>
  <pageSetup scale="92" fitToHeight="0"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42"/>
  <sheetViews>
    <sheetView workbookViewId="0">
      <selection activeCell="K20" sqref="K20"/>
    </sheetView>
  </sheetViews>
  <sheetFormatPr defaultRowHeight="14.4" x14ac:dyDescent="0.3"/>
  <cols>
    <col min="1" max="1" width="5.6640625" customWidth="1"/>
    <col min="7" max="7" width="15.6640625" customWidth="1"/>
  </cols>
  <sheetData>
    <row r="2" spans="2:7" x14ac:dyDescent="0.3">
      <c r="B2" s="4" t="s">
        <v>374</v>
      </c>
      <c r="D2" s="4"/>
    </row>
    <row r="4" spans="2:7" x14ac:dyDescent="0.3">
      <c r="F4" s="4" t="s">
        <v>46</v>
      </c>
    </row>
    <row r="8" spans="2:7" ht="15" thickBot="1" x14ac:dyDescent="0.35">
      <c r="B8" s="4" t="s">
        <v>24</v>
      </c>
      <c r="G8" s="3"/>
    </row>
    <row r="10" spans="2:7" ht="15" thickBot="1" x14ac:dyDescent="0.35">
      <c r="B10" s="4" t="s">
        <v>25</v>
      </c>
      <c r="G10" s="3"/>
    </row>
    <row r="12" spans="2:7" ht="15" thickBot="1" x14ac:dyDescent="0.35">
      <c r="B12" s="4" t="s">
        <v>39</v>
      </c>
      <c r="G12" s="3"/>
    </row>
    <row r="15" spans="2:7" x14ac:dyDescent="0.3">
      <c r="B15" s="4" t="s">
        <v>49</v>
      </c>
    </row>
    <row r="17" spans="1:7" ht="15" thickBot="1" x14ac:dyDescent="0.35">
      <c r="A17">
        <v>1</v>
      </c>
      <c r="B17" t="s">
        <v>37</v>
      </c>
      <c r="G17" s="3"/>
    </row>
    <row r="18" spans="1:7" ht="15" thickBot="1" x14ac:dyDescent="0.35">
      <c r="A18">
        <f>(A17+1)</f>
        <v>2</v>
      </c>
      <c r="B18" t="s">
        <v>38</v>
      </c>
      <c r="G18" s="3"/>
    </row>
    <row r="19" spans="1:7" ht="15" thickBot="1" x14ac:dyDescent="0.35">
      <c r="A19">
        <f t="shared" ref="A19:A32" si="0">(A18+1)</f>
        <v>3</v>
      </c>
      <c r="B19" t="s">
        <v>45</v>
      </c>
      <c r="G19" s="3"/>
    </row>
    <row r="20" spans="1:7" ht="15" thickBot="1" x14ac:dyDescent="0.35">
      <c r="A20">
        <f t="shared" si="0"/>
        <v>4</v>
      </c>
      <c r="B20" t="s">
        <v>96</v>
      </c>
      <c r="G20" s="3"/>
    </row>
    <row r="21" spans="1:7" ht="15" thickBot="1" x14ac:dyDescent="0.35">
      <c r="A21">
        <f t="shared" si="0"/>
        <v>5</v>
      </c>
      <c r="B21" t="s">
        <v>97</v>
      </c>
      <c r="G21" s="3"/>
    </row>
    <row r="22" spans="1:7" ht="15" thickBot="1" x14ac:dyDescent="0.35">
      <c r="A22">
        <f t="shared" si="0"/>
        <v>6</v>
      </c>
      <c r="B22" t="s">
        <v>98</v>
      </c>
      <c r="G22" s="3"/>
    </row>
    <row r="23" spans="1:7" ht="15" thickBot="1" x14ac:dyDescent="0.35">
      <c r="A23">
        <f t="shared" si="0"/>
        <v>7</v>
      </c>
      <c r="B23" t="s">
        <v>99</v>
      </c>
      <c r="G23" s="3"/>
    </row>
    <row r="24" spans="1:7" ht="15" thickBot="1" x14ac:dyDescent="0.35">
      <c r="A24">
        <f t="shared" si="0"/>
        <v>8</v>
      </c>
      <c r="B24" t="s">
        <v>102</v>
      </c>
      <c r="G24" s="3"/>
    </row>
    <row r="25" spans="1:7" ht="15" thickBot="1" x14ac:dyDescent="0.35">
      <c r="A25">
        <f t="shared" si="0"/>
        <v>9</v>
      </c>
      <c r="B25" t="s">
        <v>114</v>
      </c>
      <c r="G25" s="3"/>
    </row>
    <row r="26" spans="1:7" ht="15" thickBot="1" x14ac:dyDescent="0.35">
      <c r="A26">
        <f t="shared" si="0"/>
        <v>10</v>
      </c>
      <c r="B26" t="s">
        <v>103</v>
      </c>
      <c r="G26" s="3"/>
    </row>
    <row r="27" spans="1:7" ht="15" thickBot="1" x14ac:dyDescent="0.35">
      <c r="A27">
        <f t="shared" si="0"/>
        <v>11</v>
      </c>
      <c r="B27" t="s">
        <v>110</v>
      </c>
      <c r="G27" s="3"/>
    </row>
    <row r="28" spans="1:7" ht="15" thickBot="1" x14ac:dyDescent="0.35">
      <c r="A28">
        <f t="shared" si="0"/>
        <v>12</v>
      </c>
      <c r="B28" t="s">
        <v>105</v>
      </c>
      <c r="G28" s="3"/>
    </row>
    <row r="29" spans="1:7" ht="15" thickBot="1" x14ac:dyDescent="0.35">
      <c r="A29">
        <f t="shared" si="0"/>
        <v>13</v>
      </c>
      <c r="B29" t="s">
        <v>106</v>
      </c>
      <c r="G29" s="3"/>
    </row>
    <row r="30" spans="1:7" ht="15" thickBot="1" x14ac:dyDescent="0.35">
      <c r="A30">
        <f t="shared" si="0"/>
        <v>14</v>
      </c>
      <c r="B30" t="s">
        <v>107</v>
      </c>
      <c r="G30" s="3"/>
    </row>
    <row r="31" spans="1:7" ht="15" thickBot="1" x14ac:dyDescent="0.35">
      <c r="A31">
        <f t="shared" si="0"/>
        <v>15</v>
      </c>
      <c r="B31" t="s">
        <v>108</v>
      </c>
      <c r="G31" s="3"/>
    </row>
    <row r="32" spans="1:7" ht="15" thickBot="1" x14ac:dyDescent="0.35">
      <c r="A32">
        <f t="shared" si="0"/>
        <v>16</v>
      </c>
      <c r="B32" t="s">
        <v>109</v>
      </c>
      <c r="G32" s="3"/>
    </row>
    <row r="33" spans="1:7" ht="15" thickBot="1" x14ac:dyDescent="0.35">
      <c r="A33">
        <v>17</v>
      </c>
      <c r="B33" t="s">
        <v>297</v>
      </c>
      <c r="G33" s="3"/>
    </row>
    <row r="34" spans="1:7" ht="15" thickBot="1" x14ac:dyDescent="0.35">
      <c r="A34">
        <v>18</v>
      </c>
      <c r="B34" t="s">
        <v>402</v>
      </c>
      <c r="G34" s="3"/>
    </row>
    <row r="35" spans="1:7" ht="15" thickBot="1" x14ac:dyDescent="0.35">
      <c r="B35" s="4" t="s">
        <v>23</v>
      </c>
      <c r="E35" s="3"/>
      <c r="F35" s="3"/>
    </row>
    <row r="37" spans="1:7" ht="15" thickBot="1" x14ac:dyDescent="0.35">
      <c r="B37" s="4" t="s">
        <v>21</v>
      </c>
      <c r="E37" s="3"/>
      <c r="F37" s="3"/>
    </row>
    <row r="38" spans="1:7" x14ac:dyDescent="0.3">
      <c r="B38" s="4"/>
    </row>
    <row r="39" spans="1:7" ht="15" thickBot="1" x14ac:dyDescent="0.35">
      <c r="B39" s="4" t="s">
        <v>22</v>
      </c>
      <c r="E39" s="3"/>
      <c r="F39" s="3"/>
    </row>
    <row r="42" spans="1:7" x14ac:dyDescent="0.3">
      <c r="A42" t="s">
        <v>26</v>
      </c>
    </row>
  </sheetData>
  <pageMargins left="0.25" right="0.25"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V166"/>
  <sheetViews>
    <sheetView topLeftCell="J1" workbookViewId="0">
      <selection activeCell="N10" sqref="N10"/>
    </sheetView>
  </sheetViews>
  <sheetFormatPr defaultRowHeight="14.4" x14ac:dyDescent="0.3"/>
  <cols>
    <col min="1" max="1" width="5.6640625" customWidth="1"/>
    <col min="2" max="2" width="62.33203125" customWidth="1"/>
    <col min="3" max="3" width="15.6640625" customWidth="1"/>
    <col min="5" max="5" width="15.33203125" customWidth="1"/>
    <col min="6" max="6" width="15.6640625" customWidth="1"/>
    <col min="7" max="7" width="5.33203125" customWidth="1"/>
    <col min="8" max="8" width="5.6640625" customWidth="1"/>
    <col min="9" max="9" width="44.33203125" bestFit="1" customWidth="1"/>
    <col min="10" max="10" width="11.109375" customWidth="1"/>
    <col min="11" max="11" width="47.6640625" customWidth="1"/>
    <col min="12" max="12" width="14.88671875" customWidth="1"/>
    <col min="13" max="13" width="15.6640625" bestFit="1" customWidth="1"/>
    <col min="14" max="14" width="35.77734375" customWidth="1"/>
    <col min="15" max="15" width="10.88671875" customWidth="1"/>
    <col min="18" max="18" width="10.5546875" customWidth="1"/>
    <col min="19" max="19" width="22.21875" customWidth="1"/>
    <col min="21" max="21" width="18.6640625" customWidth="1"/>
  </cols>
  <sheetData>
    <row r="2" spans="2:22" x14ac:dyDescent="0.3">
      <c r="B2" s="4" t="s">
        <v>374</v>
      </c>
      <c r="E2" s="4"/>
      <c r="K2" s="4" t="s">
        <v>448</v>
      </c>
      <c r="N2" s="4" t="s">
        <v>442</v>
      </c>
      <c r="O2" s="9"/>
      <c r="P2" s="9"/>
    </row>
    <row r="3" spans="2:22" x14ac:dyDescent="0.3">
      <c r="N3" t="s">
        <v>445</v>
      </c>
      <c r="O3" s="9"/>
      <c r="P3" s="9"/>
    </row>
    <row r="4" spans="2:22" ht="15" thickBot="1" x14ac:dyDescent="0.35">
      <c r="B4" s="4" t="s">
        <v>24</v>
      </c>
      <c r="E4" s="3"/>
      <c r="F4" s="3"/>
      <c r="G4" s="4"/>
      <c r="N4" t="s">
        <v>443</v>
      </c>
      <c r="O4" s="9"/>
      <c r="P4" s="9"/>
    </row>
    <row r="5" spans="2:22" x14ac:dyDescent="0.3">
      <c r="N5" t="s">
        <v>456</v>
      </c>
      <c r="O5" s="9"/>
      <c r="P5" s="9"/>
    </row>
    <row r="6" spans="2:22" ht="15" thickBot="1" x14ac:dyDescent="0.35">
      <c r="B6" s="4" t="s">
        <v>25</v>
      </c>
      <c r="E6" s="3"/>
      <c r="F6" s="3"/>
      <c r="G6" s="4"/>
      <c r="N6" s="4" t="s">
        <v>447</v>
      </c>
      <c r="O6" s="9"/>
      <c r="P6" s="9"/>
    </row>
    <row r="7" spans="2:22" x14ac:dyDescent="0.3">
      <c r="N7" t="s">
        <v>446</v>
      </c>
      <c r="O7" s="9"/>
      <c r="P7" s="9"/>
    </row>
    <row r="8" spans="2:22" x14ac:dyDescent="0.3">
      <c r="N8" t="s">
        <v>449</v>
      </c>
    </row>
    <row r="9" spans="2:22" x14ac:dyDescent="0.3">
      <c r="B9" s="4"/>
      <c r="C9" s="4" t="s">
        <v>31</v>
      </c>
      <c r="E9" s="4"/>
      <c r="F9" s="4" t="s">
        <v>43</v>
      </c>
      <c r="G9" s="26" t="s">
        <v>441</v>
      </c>
      <c r="H9" s="26"/>
      <c r="I9" s="26" t="s">
        <v>70</v>
      </c>
      <c r="J9" s="26" t="s">
        <v>441</v>
      </c>
    </row>
    <row r="10" spans="2:22" x14ac:dyDescent="0.3">
      <c r="C10" t="s">
        <v>27</v>
      </c>
      <c r="F10" t="s">
        <v>27</v>
      </c>
      <c r="G10" s="6"/>
      <c r="H10" s="6"/>
      <c r="I10" s="6" t="s">
        <v>27</v>
      </c>
    </row>
    <row r="11" spans="2:22" ht="15" thickBot="1" x14ac:dyDescent="0.35">
      <c r="E11" s="6" t="s">
        <v>67</v>
      </c>
      <c r="F11" s="3"/>
      <c r="G11" s="43"/>
      <c r="H11" s="6" t="s">
        <v>41</v>
      </c>
      <c r="I11" s="27"/>
      <c r="J11" s="43"/>
    </row>
    <row r="12" spans="2:22" x14ac:dyDescent="0.3">
      <c r="D12" s="4" t="s">
        <v>440</v>
      </c>
      <c r="G12" s="6"/>
      <c r="H12" s="6"/>
      <c r="I12" s="6"/>
    </row>
    <row r="13" spans="2:22" ht="15" thickBot="1" x14ac:dyDescent="0.35">
      <c r="B13" s="6" t="s">
        <v>28</v>
      </c>
      <c r="C13" s="3"/>
      <c r="D13" s="40"/>
      <c r="E13" s="6" t="s">
        <v>40</v>
      </c>
      <c r="F13" s="3"/>
      <c r="G13" s="43"/>
      <c r="H13" s="6" t="s">
        <v>42</v>
      </c>
      <c r="I13" s="27"/>
      <c r="J13" s="43"/>
    </row>
    <row r="14" spans="2:22" x14ac:dyDescent="0.3">
      <c r="B14" s="6"/>
      <c r="E14" s="6"/>
    </row>
    <row r="15" spans="2:22" ht="15" thickBot="1" x14ac:dyDescent="0.35">
      <c r="B15" s="6" t="s">
        <v>29</v>
      </c>
      <c r="C15" s="3"/>
      <c r="D15" s="40"/>
      <c r="E15" s="6" t="s">
        <v>68</v>
      </c>
      <c r="F15" s="3"/>
      <c r="G15" s="40"/>
    </row>
    <row r="16" spans="2:22" x14ac:dyDescent="0.3">
      <c r="B16" s="6"/>
      <c r="E16" s="6"/>
      <c r="V16" s="37"/>
    </row>
    <row r="17" spans="1:21" ht="15" thickBot="1" x14ac:dyDescent="0.35">
      <c r="B17" s="6" t="s">
        <v>30</v>
      </c>
      <c r="C17" s="3"/>
      <c r="D17" s="40"/>
      <c r="E17" s="6" t="s">
        <v>41</v>
      </c>
      <c r="F17" s="3"/>
      <c r="G17" s="44"/>
    </row>
    <row r="18" spans="1:21" x14ac:dyDescent="0.3">
      <c r="C18" s="4"/>
      <c r="E18" s="6"/>
      <c r="F18" s="4"/>
      <c r="G18" s="25"/>
      <c r="J18" s="4"/>
      <c r="N18" s="4"/>
    </row>
    <row r="19" spans="1:21" ht="15" thickBot="1" x14ac:dyDescent="0.35">
      <c r="C19" s="4"/>
      <c r="E19" s="6" t="s">
        <v>42</v>
      </c>
      <c r="F19" s="3"/>
      <c r="G19" s="45"/>
      <c r="J19" s="4"/>
    </row>
    <row r="20" spans="1:21" x14ac:dyDescent="0.3">
      <c r="C20" s="4"/>
      <c r="E20" s="6"/>
      <c r="F20" s="4"/>
      <c r="G20" s="25"/>
      <c r="J20" s="4"/>
      <c r="O20" s="47"/>
      <c r="P20" s="47"/>
      <c r="Q20" s="47"/>
      <c r="R20" s="47"/>
      <c r="S20" s="35"/>
      <c r="T20" s="36"/>
      <c r="U20" s="35"/>
    </row>
    <row r="21" spans="1:21" ht="15" thickBot="1" x14ac:dyDescent="0.35">
      <c r="C21" s="4"/>
      <c r="E21" s="6" t="s">
        <v>69</v>
      </c>
      <c r="F21" s="3"/>
      <c r="G21" s="45"/>
      <c r="J21" s="4"/>
      <c r="O21" s="46"/>
      <c r="P21" s="46"/>
      <c r="Q21" s="46"/>
      <c r="R21" s="46"/>
    </row>
    <row r="22" spans="1:21" x14ac:dyDescent="0.3">
      <c r="G22" s="25"/>
      <c r="J22" s="4"/>
      <c r="O22" s="36"/>
      <c r="P22" s="36"/>
      <c r="Q22" s="36"/>
      <c r="R22" s="36"/>
    </row>
    <row r="23" spans="1:21" x14ac:dyDescent="0.3">
      <c r="B23" s="4" t="s">
        <v>49</v>
      </c>
      <c r="O23" s="46"/>
      <c r="P23" s="46"/>
      <c r="Q23" s="46"/>
      <c r="R23" s="46"/>
    </row>
    <row r="24" spans="1:21" x14ac:dyDescent="0.3">
      <c r="O24" s="36"/>
      <c r="P24" s="36"/>
      <c r="Q24" s="36"/>
      <c r="R24" s="36"/>
    </row>
    <row r="25" spans="1:21" ht="15" thickBot="1" x14ac:dyDescent="0.35">
      <c r="A25">
        <v>1</v>
      </c>
      <c r="B25" s="1" t="s">
        <v>52</v>
      </c>
      <c r="F25" s="3"/>
      <c r="G25" s="4"/>
      <c r="H25">
        <v>59</v>
      </c>
      <c r="I25" s="1" t="s">
        <v>5</v>
      </c>
      <c r="J25" s="1"/>
      <c r="K25" s="3"/>
      <c r="M25">
        <f>(H88+1)</f>
        <v>123</v>
      </c>
      <c r="N25" t="s">
        <v>315</v>
      </c>
      <c r="O25" s="48"/>
      <c r="P25" s="48"/>
      <c r="Q25" s="48"/>
      <c r="R25" s="36"/>
    </row>
    <row r="26" spans="1:21" ht="15" thickBot="1" x14ac:dyDescent="0.35">
      <c r="A26">
        <f>(A25+1)</f>
        <v>2</v>
      </c>
      <c r="B26" s="1" t="s">
        <v>89</v>
      </c>
      <c r="F26" s="3"/>
      <c r="G26" s="4"/>
      <c r="H26">
        <f>(H25+1)</f>
        <v>60</v>
      </c>
      <c r="I26" s="1" t="s">
        <v>133</v>
      </c>
      <c r="J26" s="1"/>
      <c r="K26" s="3"/>
      <c r="M26">
        <v>123</v>
      </c>
      <c r="N26" t="s">
        <v>271</v>
      </c>
      <c r="O26" s="36"/>
      <c r="P26" s="36"/>
      <c r="Q26" s="36"/>
      <c r="R26" s="36"/>
    </row>
    <row r="27" spans="1:21" ht="15" thickBot="1" x14ac:dyDescent="0.35">
      <c r="A27">
        <f t="shared" ref="A27:A81" si="0">(A26+1)</f>
        <v>3</v>
      </c>
      <c r="B27" s="1" t="s">
        <v>90</v>
      </c>
      <c r="F27" s="3"/>
      <c r="G27" s="4"/>
      <c r="H27">
        <f t="shared" ref="H27:H90" si="1">(H26+1)</f>
        <v>61</v>
      </c>
      <c r="I27" s="1" t="s">
        <v>132</v>
      </c>
      <c r="J27" s="1"/>
      <c r="K27" s="3"/>
      <c r="M27">
        <v>124</v>
      </c>
      <c r="N27" t="s">
        <v>291</v>
      </c>
      <c r="O27" s="46"/>
      <c r="P27" s="46"/>
      <c r="Q27" s="46"/>
      <c r="R27" s="36"/>
    </row>
    <row r="28" spans="1:21" ht="15" thickBot="1" x14ac:dyDescent="0.35">
      <c r="A28">
        <f t="shared" si="0"/>
        <v>4</v>
      </c>
      <c r="B28" s="1" t="s">
        <v>138</v>
      </c>
      <c r="F28" s="3"/>
      <c r="G28" s="4"/>
      <c r="H28">
        <f t="shared" si="1"/>
        <v>62</v>
      </c>
      <c r="I28" t="s">
        <v>93</v>
      </c>
      <c r="K28" s="3"/>
      <c r="M28">
        <v>125</v>
      </c>
      <c r="N28" t="s">
        <v>295</v>
      </c>
      <c r="O28" s="10"/>
    </row>
    <row r="29" spans="1:21" ht="15" thickBot="1" x14ac:dyDescent="0.35">
      <c r="A29">
        <f t="shared" si="0"/>
        <v>5</v>
      </c>
      <c r="B29" s="1" t="s">
        <v>139</v>
      </c>
      <c r="F29" s="3"/>
      <c r="G29" s="4"/>
      <c r="H29">
        <f t="shared" si="1"/>
        <v>63</v>
      </c>
      <c r="I29" t="s">
        <v>182</v>
      </c>
      <c r="K29" s="3"/>
      <c r="M29">
        <v>126</v>
      </c>
      <c r="N29" t="s">
        <v>299</v>
      </c>
      <c r="O29" s="10"/>
    </row>
    <row r="30" spans="1:21" ht="15" thickBot="1" x14ac:dyDescent="0.35">
      <c r="A30">
        <f t="shared" si="0"/>
        <v>6</v>
      </c>
      <c r="B30" s="1" t="s">
        <v>140</v>
      </c>
      <c r="F30" s="3"/>
      <c r="G30" s="4"/>
      <c r="H30">
        <f t="shared" si="1"/>
        <v>64</v>
      </c>
      <c r="I30" s="1" t="s">
        <v>149</v>
      </c>
      <c r="J30" s="1"/>
      <c r="K30" s="3"/>
      <c r="M30">
        <v>127</v>
      </c>
      <c r="N30" t="s">
        <v>304</v>
      </c>
      <c r="O30" s="10"/>
    </row>
    <row r="31" spans="1:21" ht="15" thickBot="1" x14ac:dyDescent="0.35">
      <c r="A31">
        <f t="shared" si="0"/>
        <v>7</v>
      </c>
      <c r="B31" s="1" t="s">
        <v>141</v>
      </c>
      <c r="F31" s="3"/>
      <c r="G31" s="4"/>
      <c r="H31">
        <f t="shared" si="1"/>
        <v>65</v>
      </c>
      <c r="I31" s="1" t="s">
        <v>8</v>
      </c>
      <c r="J31" s="1"/>
      <c r="K31" s="3"/>
      <c r="M31">
        <v>128</v>
      </c>
      <c r="N31" t="s">
        <v>306</v>
      </c>
      <c r="O31" s="10"/>
    </row>
    <row r="32" spans="1:21" ht="15" thickBot="1" x14ac:dyDescent="0.35">
      <c r="A32">
        <f t="shared" si="0"/>
        <v>8</v>
      </c>
      <c r="B32" s="1" t="s">
        <v>19</v>
      </c>
      <c r="F32" s="3"/>
      <c r="G32" s="4"/>
      <c r="H32">
        <f t="shared" si="1"/>
        <v>66</v>
      </c>
      <c r="I32" s="1" t="s">
        <v>136</v>
      </c>
      <c r="J32" s="1"/>
      <c r="K32" s="3"/>
      <c r="M32">
        <v>129</v>
      </c>
      <c r="N32" t="s">
        <v>305</v>
      </c>
    </row>
    <row r="33" spans="1:22" ht="15" thickBot="1" x14ac:dyDescent="0.35">
      <c r="A33">
        <f t="shared" si="0"/>
        <v>9</v>
      </c>
      <c r="B33" s="1" t="s">
        <v>0</v>
      </c>
      <c r="F33" s="3"/>
      <c r="G33" s="4"/>
      <c r="H33">
        <f t="shared" si="1"/>
        <v>67</v>
      </c>
      <c r="I33" s="1" t="s">
        <v>137</v>
      </c>
      <c r="J33" s="1"/>
      <c r="K33" s="3"/>
      <c r="M33">
        <v>143</v>
      </c>
      <c r="N33" t="s">
        <v>317</v>
      </c>
      <c r="O33" s="3"/>
    </row>
    <row r="34" spans="1:22" ht="15" thickBot="1" x14ac:dyDescent="0.35">
      <c r="A34">
        <f t="shared" si="0"/>
        <v>10</v>
      </c>
      <c r="B34" s="1" t="s">
        <v>181</v>
      </c>
      <c r="F34" s="3"/>
      <c r="G34" s="4"/>
      <c r="H34">
        <f t="shared" si="1"/>
        <v>68</v>
      </c>
      <c r="I34" s="1" t="s">
        <v>153</v>
      </c>
      <c r="J34" s="1"/>
      <c r="K34" s="3"/>
      <c r="M34">
        <v>144</v>
      </c>
      <c r="N34" t="s">
        <v>318</v>
      </c>
      <c r="O34" s="3"/>
    </row>
    <row r="35" spans="1:22" ht="15" thickBot="1" x14ac:dyDescent="0.35">
      <c r="A35">
        <f t="shared" si="0"/>
        <v>11</v>
      </c>
      <c r="B35" s="1" t="s">
        <v>51</v>
      </c>
      <c r="F35" s="3"/>
      <c r="G35" s="4"/>
      <c r="H35">
        <f t="shared" si="1"/>
        <v>69</v>
      </c>
      <c r="I35" s="1" t="s">
        <v>154</v>
      </c>
      <c r="J35" s="1"/>
      <c r="K35" s="3"/>
      <c r="M35">
        <v>145</v>
      </c>
      <c r="N35" s="9" t="s">
        <v>330</v>
      </c>
      <c r="O35" s="18"/>
    </row>
    <row r="36" spans="1:22" ht="15" thickBot="1" x14ac:dyDescent="0.35">
      <c r="A36">
        <f t="shared" si="0"/>
        <v>12</v>
      </c>
      <c r="B36" t="s">
        <v>91</v>
      </c>
      <c r="F36" s="3"/>
      <c r="G36" s="4"/>
      <c r="H36">
        <f t="shared" si="1"/>
        <v>70</v>
      </c>
      <c r="I36" s="1" t="s">
        <v>155</v>
      </c>
      <c r="J36" s="1"/>
      <c r="K36" s="3"/>
      <c r="M36">
        <v>146</v>
      </c>
      <c r="N36" s="9" t="s">
        <v>331</v>
      </c>
      <c r="O36" s="18"/>
    </row>
    <row r="37" spans="1:22" ht="15" thickBot="1" x14ac:dyDescent="0.35">
      <c r="A37">
        <f t="shared" si="0"/>
        <v>13</v>
      </c>
      <c r="B37" t="s">
        <v>131</v>
      </c>
      <c r="F37" s="3"/>
      <c r="G37" s="4"/>
      <c r="H37">
        <f t="shared" si="1"/>
        <v>71</v>
      </c>
      <c r="I37" s="1" t="s">
        <v>156</v>
      </c>
      <c r="J37" s="1"/>
      <c r="K37" s="3"/>
      <c r="M37">
        <v>147</v>
      </c>
      <c r="N37" t="s">
        <v>332</v>
      </c>
      <c r="O37" s="18"/>
      <c r="Q37" s="14"/>
      <c r="R37" s="14"/>
      <c r="S37" s="14"/>
      <c r="T37" s="14"/>
      <c r="U37" s="22"/>
      <c r="V37" s="14"/>
    </row>
    <row r="38" spans="1:22" ht="15" thickBot="1" x14ac:dyDescent="0.35">
      <c r="A38">
        <f t="shared" si="0"/>
        <v>14</v>
      </c>
      <c r="B38" s="17" t="s">
        <v>142</v>
      </c>
      <c r="F38" s="3"/>
      <c r="G38" s="4"/>
      <c r="H38">
        <f t="shared" si="1"/>
        <v>72</v>
      </c>
      <c r="I38" s="1" t="s">
        <v>124</v>
      </c>
      <c r="J38" s="1"/>
      <c r="K38" s="3"/>
      <c r="M38">
        <v>148</v>
      </c>
      <c r="N38" t="s">
        <v>333</v>
      </c>
      <c r="O38" s="18"/>
      <c r="Q38" s="14"/>
      <c r="R38" s="14"/>
      <c r="S38" s="14"/>
      <c r="T38" s="14"/>
      <c r="U38" s="22"/>
      <c r="V38" s="14"/>
    </row>
    <row r="39" spans="1:22" ht="15" thickBot="1" x14ac:dyDescent="0.35">
      <c r="A39">
        <f t="shared" si="0"/>
        <v>15</v>
      </c>
      <c r="B39" s="14" t="s">
        <v>76</v>
      </c>
      <c r="F39" s="3"/>
      <c r="G39" s="4"/>
      <c r="H39">
        <f t="shared" si="1"/>
        <v>73</v>
      </c>
      <c r="I39" s="1" t="s">
        <v>35</v>
      </c>
      <c r="J39" s="1"/>
      <c r="K39" s="3"/>
      <c r="M39">
        <v>149</v>
      </c>
      <c r="N39" t="s">
        <v>334</v>
      </c>
      <c r="O39" s="18"/>
      <c r="Q39" s="14"/>
      <c r="R39" s="14"/>
      <c r="S39" s="14"/>
      <c r="T39" s="14"/>
      <c r="U39" s="22"/>
      <c r="V39" s="14"/>
    </row>
    <row r="40" spans="1:22" ht="15" thickBot="1" x14ac:dyDescent="0.35">
      <c r="A40">
        <f t="shared" si="0"/>
        <v>16</v>
      </c>
      <c r="B40" s="14" t="s">
        <v>96</v>
      </c>
      <c r="F40" s="3"/>
      <c r="G40" s="4"/>
      <c r="H40">
        <f t="shared" si="1"/>
        <v>74</v>
      </c>
      <c r="I40" s="1" t="s">
        <v>134</v>
      </c>
      <c r="J40" s="1"/>
      <c r="K40" s="3"/>
      <c r="M40">
        <v>150</v>
      </c>
      <c r="N40" s="40" t="s">
        <v>429</v>
      </c>
      <c r="O40" s="18"/>
      <c r="P40" t="s">
        <v>431</v>
      </c>
      <c r="S40" s="14"/>
      <c r="T40" s="14"/>
      <c r="U40" s="22"/>
      <c r="V40" s="14"/>
    </row>
    <row r="41" spans="1:22" ht="15" thickBot="1" x14ac:dyDescent="0.35">
      <c r="A41">
        <f t="shared" si="0"/>
        <v>17</v>
      </c>
      <c r="B41" s="14" t="s">
        <v>97</v>
      </c>
      <c r="F41" s="3"/>
      <c r="G41" s="4"/>
      <c r="H41">
        <f t="shared" si="1"/>
        <v>75</v>
      </c>
      <c r="I41" s="1" t="s">
        <v>48</v>
      </c>
      <c r="J41" s="1"/>
      <c r="K41" s="3"/>
      <c r="M41">
        <v>151</v>
      </c>
      <c r="N41" s="40" t="s">
        <v>430</v>
      </c>
      <c r="O41" s="18"/>
      <c r="P41" t="s">
        <v>431</v>
      </c>
      <c r="S41" s="14"/>
      <c r="T41" s="14"/>
      <c r="U41" s="14"/>
      <c r="V41" s="14"/>
    </row>
    <row r="42" spans="1:22" ht="15" thickBot="1" x14ac:dyDescent="0.35">
      <c r="A42">
        <f t="shared" si="0"/>
        <v>18</v>
      </c>
      <c r="B42" s="14" t="s">
        <v>98</v>
      </c>
      <c r="F42" s="3"/>
      <c r="G42" s="4"/>
      <c r="H42">
        <f t="shared" si="1"/>
        <v>76</v>
      </c>
      <c r="I42" s="1" t="s">
        <v>32</v>
      </c>
      <c r="J42" s="1"/>
      <c r="K42" s="3"/>
      <c r="M42">
        <v>152</v>
      </c>
      <c r="N42" s="40" t="s">
        <v>454</v>
      </c>
      <c r="O42" s="18"/>
      <c r="P42" t="s">
        <v>431</v>
      </c>
      <c r="S42" s="14"/>
      <c r="T42" s="14"/>
      <c r="U42" s="14"/>
      <c r="V42" s="14"/>
    </row>
    <row r="43" spans="1:22" ht="15" thickBot="1" x14ac:dyDescent="0.35">
      <c r="A43">
        <f t="shared" si="0"/>
        <v>19</v>
      </c>
      <c r="B43" s="17" t="s">
        <v>99</v>
      </c>
      <c r="C43" s="17"/>
      <c r="D43" s="17"/>
      <c r="E43" s="17"/>
      <c r="F43" s="3"/>
      <c r="G43" s="4"/>
      <c r="H43">
        <f t="shared" si="1"/>
        <v>77</v>
      </c>
      <c r="I43" s="1" t="s">
        <v>135</v>
      </c>
      <c r="J43" s="1"/>
      <c r="K43" s="3"/>
      <c r="M43">
        <v>153</v>
      </c>
      <c r="N43" s="40" t="s">
        <v>455</v>
      </c>
      <c r="O43" s="18"/>
      <c r="P43" t="s">
        <v>431</v>
      </c>
      <c r="Q43" s="15"/>
      <c r="R43" s="14"/>
      <c r="S43" s="14"/>
      <c r="T43" s="14"/>
      <c r="U43" s="14"/>
      <c r="V43" s="14"/>
    </row>
    <row r="44" spans="1:22" ht="15" thickBot="1" x14ac:dyDescent="0.35">
      <c r="A44">
        <f t="shared" si="0"/>
        <v>20</v>
      </c>
      <c r="B44" s="20" t="s">
        <v>180</v>
      </c>
      <c r="C44" s="14"/>
      <c r="D44" s="14"/>
      <c r="E44" s="14"/>
      <c r="F44" s="18"/>
      <c r="G44" s="4"/>
      <c r="H44">
        <f t="shared" si="1"/>
        <v>78</v>
      </c>
      <c r="I44" s="1" t="s">
        <v>1</v>
      </c>
      <c r="J44" s="1"/>
      <c r="K44" s="3"/>
      <c r="M44">
        <v>154</v>
      </c>
      <c r="N44" t="s">
        <v>382</v>
      </c>
      <c r="O44" s="18"/>
      <c r="Q44" s="15"/>
      <c r="R44" s="14"/>
      <c r="S44" s="14"/>
      <c r="T44" s="14"/>
      <c r="U44" s="14"/>
      <c r="V44" s="14"/>
    </row>
    <row r="45" spans="1:22" ht="15" thickBot="1" x14ac:dyDescent="0.35">
      <c r="A45">
        <f t="shared" si="0"/>
        <v>21</v>
      </c>
      <c r="B45" s="1" t="s">
        <v>177</v>
      </c>
      <c r="C45" s="14"/>
      <c r="D45" s="14"/>
      <c r="E45" s="14"/>
      <c r="F45" s="18"/>
      <c r="G45" s="4"/>
      <c r="H45">
        <f t="shared" si="1"/>
        <v>79</v>
      </c>
      <c r="I45" s="1" t="s">
        <v>2</v>
      </c>
      <c r="J45" s="1"/>
      <c r="K45" s="3"/>
      <c r="M45">
        <v>155</v>
      </c>
      <c r="N45" t="s">
        <v>386</v>
      </c>
      <c r="O45" s="18"/>
      <c r="Q45" s="15"/>
      <c r="R45" s="14"/>
      <c r="S45" s="14"/>
      <c r="T45" s="14"/>
      <c r="U45" s="14"/>
      <c r="V45" s="14"/>
    </row>
    <row r="46" spans="1:22" ht="15" thickBot="1" x14ac:dyDescent="0.35">
      <c r="A46">
        <f t="shared" si="0"/>
        <v>22</v>
      </c>
      <c r="B46" s="1" t="s">
        <v>146</v>
      </c>
      <c r="C46" s="14"/>
      <c r="D46" s="14"/>
      <c r="E46" s="14"/>
      <c r="F46" s="18"/>
      <c r="G46" s="4"/>
      <c r="H46">
        <f t="shared" si="1"/>
        <v>80</v>
      </c>
      <c r="I46" s="1" t="s">
        <v>3</v>
      </c>
      <c r="J46" s="1"/>
      <c r="K46" s="3"/>
      <c r="M46">
        <v>156</v>
      </c>
      <c r="N46" t="s">
        <v>382</v>
      </c>
      <c r="O46" s="18"/>
      <c r="Q46" s="16"/>
      <c r="R46" s="14"/>
      <c r="S46" s="14"/>
      <c r="T46" s="14"/>
      <c r="U46" s="14"/>
      <c r="V46" s="14"/>
    </row>
    <row r="47" spans="1:22" ht="15" thickBot="1" x14ac:dyDescent="0.35">
      <c r="A47">
        <f t="shared" si="0"/>
        <v>23</v>
      </c>
      <c r="B47" s="1" t="s">
        <v>122</v>
      </c>
      <c r="C47" s="14"/>
      <c r="D47" s="14"/>
      <c r="E47" s="14"/>
      <c r="F47" s="18"/>
      <c r="G47" s="4"/>
      <c r="H47">
        <f t="shared" si="1"/>
        <v>81</v>
      </c>
      <c r="I47" s="1" t="s">
        <v>4</v>
      </c>
      <c r="J47" s="1"/>
      <c r="K47" s="3"/>
      <c r="Q47" s="16"/>
      <c r="R47" s="14"/>
      <c r="S47" s="14"/>
      <c r="T47" s="14"/>
      <c r="U47" s="14"/>
      <c r="V47" s="14"/>
    </row>
    <row r="48" spans="1:22" ht="15" thickBot="1" x14ac:dyDescent="0.35">
      <c r="A48">
        <f t="shared" si="0"/>
        <v>24</v>
      </c>
      <c r="B48" s="1" t="s">
        <v>123</v>
      </c>
      <c r="C48" s="17"/>
      <c r="D48" s="17"/>
      <c r="E48" s="17"/>
      <c r="F48" s="3"/>
      <c r="G48" s="4"/>
      <c r="H48">
        <f t="shared" si="1"/>
        <v>82</v>
      </c>
      <c r="I48" s="1" t="s">
        <v>17</v>
      </c>
      <c r="J48" s="1"/>
      <c r="K48" s="3"/>
      <c r="Q48" s="15"/>
      <c r="R48" s="14"/>
      <c r="S48" s="14"/>
      <c r="T48" s="14"/>
      <c r="U48" s="14"/>
      <c r="V48" s="14"/>
    </row>
    <row r="49" spans="1:22" ht="15" thickBot="1" x14ac:dyDescent="0.35">
      <c r="A49">
        <f t="shared" si="0"/>
        <v>25</v>
      </c>
      <c r="B49" s="1" t="s">
        <v>121</v>
      </c>
      <c r="C49" s="17"/>
      <c r="D49" s="17"/>
      <c r="E49" s="17"/>
      <c r="F49" s="3"/>
      <c r="G49" s="4"/>
      <c r="H49">
        <f t="shared" si="1"/>
        <v>83</v>
      </c>
      <c r="I49" s="1" t="s">
        <v>18</v>
      </c>
      <c r="J49" s="1"/>
      <c r="K49" s="3"/>
      <c r="Q49" s="15"/>
      <c r="R49" s="14"/>
      <c r="S49" s="14"/>
      <c r="T49" s="14"/>
      <c r="U49" s="14"/>
      <c r="V49" s="14"/>
    </row>
    <row r="50" spans="1:22" ht="15" thickBot="1" x14ac:dyDescent="0.35">
      <c r="A50">
        <f t="shared" si="0"/>
        <v>26</v>
      </c>
      <c r="B50" t="s">
        <v>102</v>
      </c>
      <c r="F50" s="3"/>
      <c r="G50" s="4"/>
      <c r="H50">
        <f t="shared" si="1"/>
        <v>84</v>
      </c>
      <c r="I50" t="s">
        <v>80</v>
      </c>
      <c r="K50" s="3"/>
      <c r="Q50" s="15"/>
      <c r="R50" s="14"/>
      <c r="S50" s="14"/>
      <c r="T50" s="14"/>
      <c r="U50" s="14"/>
      <c r="V50" s="14"/>
    </row>
    <row r="51" spans="1:22" ht="15" thickBot="1" x14ac:dyDescent="0.35">
      <c r="A51">
        <f t="shared" si="0"/>
        <v>27</v>
      </c>
      <c r="B51" t="s">
        <v>114</v>
      </c>
      <c r="F51" s="3"/>
      <c r="G51" s="4"/>
      <c r="H51">
        <f t="shared" si="1"/>
        <v>85</v>
      </c>
      <c r="I51" s="1" t="s">
        <v>252</v>
      </c>
      <c r="K51" s="3"/>
    </row>
    <row r="52" spans="1:22" ht="15" thickBot="1" x14ac:dyDescent="0.35">
      <c r="A52">
        <f t="shared" si="0"/>
        <v>28</v>
      </c>
      <c r="B52" t="s">
        <v>100</v>
      </c>
      <c r="F52" s="3"/>
      <c r="G52" s="4"/>
      <c r="H52">
        <f t="shared" si="1"/>
        <v>86</v>
      </c>
      <c r="I52" t="s">
        <v>71</v>
      </c>
      <c r="K52" s="3"/>
    </row>
    <row r="53" spans="1:22" ht="15" thickBot="1" x14ac:dyDescent="0.35">
      <c r="A53">
        <f t="shared" si="0"/>
        <v>29</v>
      </c>
      <c r="B53" t="s">
        <v>101</v>
      </c>
      <c r="F53" s="3"/>
      <c r="G53" s="4"/>
      <c r="H53">
        <f t="shared" si="1"/>
        <v>87</v>
      </c>
      <c r="I53" t="s">
        <v>95</v>
      </c>
      <c r="K53" s="3"/>
    </row>
    <row r="54" spans="1:22" ht="15" thickBot="1" x14ac:dyDescent="0.35">
      <c r="A54">
        <f t="shared" si="0"/>
        <v>30</v>
      </c>
      <c r="B54" t="s">
        <v>103</v>
      </c>
      <c r="F54" s="3"/>
      <c r="G54" s="4"/>
      <c r="H54">
        <f t="shared" si="1"/>
        <v>88</v>
      </c>
      <c r="I54" t="s">
        <v>315</v>
      </c>
      <c r="K54" s="3"/>
    </row>
    <row r="55" spans="1:22" ht="15" thickBot="1" x14ac:dyDescent="0.35">
      <c r="A55">
        <f t="shared" si="0"/>
        <v>31</v>
      </c>
      <c r="B55" t="s">
        <v>110</v>
      </c>
      <c r="F55" s="3"/>
      <c r="G55" s="4"/>
      <c r="H55">
        <f>(H54+1)</f>
        <v>89</v>
      </c>
      <c r="I55" s="1" t="s">
        <v>6</v>
      </c>
      <c r="J55" s="1"/>
      <c r="K55" s="3"/>
    </row>
    <row r="56" spans="1:22" ht="15" thickBot="1" x14ac:dyDescent="0.35">
      <c r="A56">
        <f t="shared" si="0"/>
        <v>32</v>
      </c>
      <c r="B56" t="s">
        <v>174</v>
      </c>
      <c r="F56" s="3"/>
      <c r="G56" s="4"/>
      <c r="H56">
        <f t="shared" si="1"/>
        <v>90</v>
      </c>
      <c r="I56" s="1" t="s">
        <v>128</v>
      </c>
      <c r="J56" s="1"/>
      <c r="K56" s="3"/>
    </row>
    <row r="57" spans="1:22" ht="15" thickBot="1" x14ac:dyDescent="0.35">
      <c r="A57">
        <f t="shared" si="0"/>
        <v>33</v>
      </c>
      <c r="B57" t="s">
        <v>173</v>
      </c>
      <c r="F57" s="3"/>
      <c r="G57" s="4"/>
      <c r="H57">
        <f t="shared" si="1"/>
        <v>91</v>
      </c>
      <c r="I57" s="1" t="s">
        <v>9</v>
      </c>
      <c r="J57" s="1"/>
      <c r="K57" s="3"/>
    </row>
    <row r="58" spans="1:22" ht="15" thickBot="1" x14ac:dyDescent="0.35">
      <c r="A58">
        <f t="shared" si="0"/>
        <v>34</v>
      </c>
      <c r="B58" t="s">
        <v>175</v>
      </c>
      <c r="F58" s="3"/>
      <c r="G58" s="4"/>
      <c r="H58">
        <f t="shared" si="1"/>
        <v>92</v>
      </c>
      <c r="I58" t="s">
        <v>77</v>
      </c>
      <c r="K58" s="10"/>
    </row>
    <row r="59" spans="1:22" ht="15" thickBot="1" x14ac:dyDescent="0.35">
      <c r="A59">
        <f t="shared" si="0"/>
        <v>35</v>
      </c>
      <c r="B59" t="s">
        <v>79</v>
      </c>
      <c r="F59" s="3"/>
      <c r="G59" s="4"/>
      <c r="H59">
        <f t="shared" si="1"/>
        <v>93</v>
      </c>
      <c r="I59" s="1" t="s">
        <v>144</v>
      </c>
      <c r="J59" s="1"/>
      <c r="K59" s="10"/>
    </row>
    <row r="60" spans="1:22" ht="15" thickBot="1" x14ac:dyDescent="0.35">
      <c r="A60">
        <f t="shared" si="0"/>
        <v>36</v>
      </c>
      <c r="B60" t="s">
        <v>148</v>
      </c>
      <c r="F60" s="3"/>
      <c r="G60" s="4"/>
      <c r="H60">
        <f t="shared" si="1"/>
        <v>94</v>
      </c>
      <c r="I60" s="1" t="s">
        <v>145</v>
      </c>
      <c r="J60" s="1"/>
      <c r="K60" s="10"/>
    </row>
    <row r="61" spans="1:22" ht="15" thickBot="1" x14ac:dyDescent="0.35">
      <c r="A61">
        <f t="shared" si="0"/>
        <v>37</v>
      </c>
      <c r="B61" s="1" t="s">
        <v>179</v>
      </c>
      <c r="F61" s="3"/>
      <c r="G61" s="4"/>
      <c r="H61">
        <f t="shared" si="1"/>
        <v>95</v>
      </c>
      <c r="I61" s="1" t="s">
        <v>147</v>
      </c>
      <c r="J61" s="1"/>
      <c r="K61" s="10"/>
    </row>
    <row r="62" spans="1:22" ht="15" thickBot="1" x14ac:dyDescent="0.35">
      <c r="A62">
        <f t="shared" si="0"/>
        <v>38</v>
      </c>
      <c r="B62" s="1" t="s">
        <v>159</v>
      </c>
      <c r="F62" s="3"/>
      <c r="G62" s="4"/>
      <c r="H62">
        <f t="shared" si="1"/>
        <v>96</v>
      </c>
      <c r="I62" t="s">
        <v>168</v>
      </c>
      <c r="K62" s="10"/>
    </row>
    <row r="63" spans="1:22" ht="15" thickBot="1" x14ac:dyDescent="0.35">
      <c r="A63">
        <f t="shared" si="0"/>
        <v>39</v>
      </c>
      <c r="B63" s="1" t="s">
        <v>88</v>
      </c>
      <c r="F63" s="3"/>
      <c r="G63" s="4"/>
      <c r="H63">
        <f t="shared" si="1"/>
        <v>97</v>
      </c>
      <c r="I63" t="s">
        <v>169</v>
      </c>
      <c r="K63" s="10"/>
    </row>
    <row r="64" spans="1:22" ht="15" thickBot="1" x14ac:dyDescent="0.35">
      <c r="A64">
        <f t="shared" si="0"/>
        <v>40</v>
      </c>
      <c r="B64" t="s">
        <v>74</v>
      </c>
      <c r="F64" s="3"/>
      <c r="G64" s="4"/>
      <c r="H64">
        <f t="shared" si="1"/>
        <v>98</v>
      </c>
      <c r="I64" t="s">
        <v>170</v>
      </c>
      <c r="K64" s="10"/>
    </row>
    <row r="65" spans="1:17" ht="15" thickBot="1" x14ac:dyDescent="0.35">
      <c r="A65">
        <f t="shared" si="0"/>
        <v>41</v>
      </c>
      <c r="B65" t="s">
        <v>75</v>
      </c>
      <c r="F65" s="3"/>
      <c r="G65" s="4"/>
      <c r="H65">
        <f t="shared" si="1"/>
        <v>99</v>
      </c>
      <c r="I65" t="s">
        <v>172</v>
      </c>
      <c r="K65" s="10"/>
    </row>
    <row r="66" spans="1:17" ht="15" thickBot="1" x14ac:dyDescent="0.35">
      <c r="A66">
        <f t="shared" si="0"/>
        <v>42</v>
      </c>
      <c r="B66" t="s">
        <v>176</v>
      </c>
      <c r="F66" s="3"/>
      <c r="G66" s="4"/>
      <c r="H66">
        <f t="shared" si="1"/>
        <v>100</v>
      </c>
      <c r="I66" t="s">
        <v>171</v>
      </c>
      <c r="K66" s="10"/>
    </row>
    <row r="67" spans="1:17" ht="15" thickBot="1" x14ac:dyDescent="0.35">
      <c r="A67">
        <f t="shared" si="0"/>
        <v>43</v>
      </c>
      <c r="B67" t="s">
        <v>72</v>
      </c>
      <c r="F67" s="3"/>
      <c r="G67" s="4"/>
      <c r="H67">
        <f t="shared" si="1"/>
        <v>101</v>
      </c>
      <c r="I67" t="s">
        <v>150</v>
      </c>
      <c r="K67" s="10"/>
    </row>
    <row r="68" spans="1:17" ht="15" thickBot="1" x14ac:dyDescent="0.35">
      <c r="A68">
        <f t="shared" si="0"/>
        <v>44</v>
      </c>
      <c r="B68" t="s">
        <v>73</v>
      </c>
      <c r="F68" s="3"/>
      <c r="G68" s="4"/>
      <c r="H68">
        <f t="shared" si="1"/>
        <v>102</v>
      </c>
      <c r="I68" t="s">
        <v>151</v>
      </c>
      <c r="K68" s="10"/>
      <c r="Q68" s="14"/>
    </row>
    <row r="69" spans="1:17" ht="15" thickBot="1" x14ac:dyDescent="0.35">
      <c r="A69">
        <f t="shared" si="0"/>
        <v>45</v>
      </c>
      <c r="B69" s="33" t="s">
        <v>351</v>
      </c>
      <c r="F69" s="3"/>
      <c r="G69" s="4"/>
      <c r="H69">
        <f t="shared" si="1"/>
        <v>103</v>
      </c>
      <c r="I69" t="s">
        <v>152</v>
      </c>
      <c r="K69" s="10"/>
      <c r="Q69" s="14"/>
    </row>
    <row r="70" spans="1:17" ht="15" thickBot="1" x14ac:dyDescent="0.35">
      <c r="A70">
        <f t="shared" si="0"/>
        <v>46</v>
      </c>
      <c r="B70" s="33" t="s">
        <v>352</v>
      </c>
      <c r="F70" s="3"/>
      <c r="G70" s="4"/>
      <c r="H70">
        <f t="shared" si="1"/>
        <v>104</v>
      </c>
      <c r="I70" s="1" t="s">
        <v>161</v>
      </c>
      <c r="J70" s="1"/>
      <c r="K70" s="10"/>
      <c r="Q70" s="14"/>
    </row>
    <row r="71" spans="1:17" ht="15" thickBot="1" x14ac:dyDescent="0.35">
      <c r="A71">
        <f t="shared" si="0"/>
        <v>47</v>
      </c>
      <c r="B71" s="33" t="s">
        <v>353</v>
      </c>
      <c r="F71" s="3"/>
      <c r="G71" s="4"/>
      <c r="H71">
        <f t="shared" si="1"/>
        <v>105</v>
      </c>
      <c r="I71" s="1" t="s">
        <v>246</v>
      </c>
      <c r="J71" s="1"/>
      <c r="K71" s="10"/>
      <c r="Q71" s="14"/>
    </row>
    <row r="72" spans="1:17" ht="15" thickBot="1" x14ac:dyDescent="0.35">
      <c r="A72">
        <f t="shared" si="0"/>
        <v>48</v>
      </c>
      <c r="B72" s="33" t="s">
        <v>354</v>
      </c>
      <c r="F72" s="3"/>
      <c r="G72" s="4"/>
      <c r="H72">
        <f t="shared" si="1"/>
        <v>106</v>
      </c>
      <c r="I72" s="1" t="s">
        <v>160</v>
      </c>
      <c r="J72" s="1"/>
      <c r="K72" s="10"/>
      <c r="Q72" s="14"/>
    </row>
    <row r="73" spans="1:17" ht="15" thickBot="1" x14ac:dyDescent="0.35">
      <c r="A73">
        <f t="shared" si="0"/>
        <v>49</v>
      </c>
      <c r="B73" s="33" t="s">
        <v>355</v>
      </c>
      <c r="F73" s="3"/>
      <c r="G73" s="4"/>
      <c r="H73">
        <f t="shared" si="1"/>
        <v>107</v>
      </c>
      <c r="I73" s="1" t="s">
        <v>7</v>
      </c>
      <c r="J73" s="1"/>
      <c r="K73" s="10"/>
      <c r="Q73" s="15"/>
    </row>
    <row r="74" spans="1:17" ht="15" thickBot="1" x14ac:dyDescent="0.35">
      <c r="A74">
        <f t="shared" si="0"/>
        <v>50</v>
      </c>
      <c r="B74" s="33" t="s">
        <v>356</v>
      </c>
      <c r="F74" s="3"/>
      <c r="G74" s="4"/>
      <c r="H74">
        <f t="shared" si="1"/>
        <v>108</v>
      </c>
      <c r="I74" t="s">
        <v>92</v>
      </c>
      <c r="K74" s="10"/>
      <c r="Q74" s="15"/>
    </row>
    <row r="75" spans="1:17" ht="15" thickBot="1" x14ac:dyDescent="0.35">
      <c r="A75">
        <f t="shared" si="0"/>
        <v>51</v>
      </c>
      <c r="B75" s="33" t="s">
        <v>357</v>
      </c>
      <c r="F75" s="3"/>
      <c r="G75" s="4"/>
      <c r="H75">
        <f t="shared" si="1"/>
        <v>109</v>
      </c>
      <c r="I75" t="s">
        <v>129</v>
      </c>
      <c r="K75" s="10"/>
      <c r="Q75" s="15"/>
    </row>
    <row r="76" spans="1:17" ht="15" thickBot="1" x14ac:dyDescent="0.35">
      <c r="A76">
        <f t="shared" si="0"/>
        <v>52</v>
      </c>
      <c r="B76" s="33" t="s">
        <v>358</v>
      </c>
      <c r="F76" s="3"/>
      <c r="G76" s="4"/>
      <c r="H76">
        <f t="shared" si="1"/>
        <v>110</v>
      </c>
      <c r="I76" t="s">
        <v>94</v>
      </c>
      <c r="J76" t="s">
        <v>339</v>
      </c>
      <c r="K76" s="10"/>
      <c r="Q76" s="15"/>
    </row>
    <row r="77" spans="1:17" ht="15" thickBot="1" x14ac:dyDescent="0.35">
      <c r="A77">
        <f t="shared" si="0"/>
        <v>53</v>
      </c>
      <c r="B77" s="1" t="s">
        <v>183</v>
      </c>
      <c r="C77" s="21"/>
      <c r="D77" s="21"/>
      <c r="E77" s="21"/>
      <c r="F77" s="3"/>
      <c r="G77" s="4"/>
      <c r="H77">
        <f t="shared" si="1"/>
        <v>111</v>
      </c>
      <c r="I77" s="1" t="s">
        <v>162</v>
      </c>
      <c r="J77" s="1"/>
      <c r="K77" s="10"/>
      <c r="Q77" s="16"/>
    </row>
    <row r="78" spans="1:17" ht="15" thickBot="1" x14ac:dyDescent="0.35">
      <c r="A78">
        <f t="shared" si="0"/>
        <v>54</v>
      </c>
      <c r="B78" s="1" t="s">
        <v>379</v>
      </c>
      <c r="C78" s="21"/>
      <c r="D78" s="21"/>
      <c r="E78" s="21"/>
      <c r="F78" s="3"/>
      <c r="G78" s="4"/>
      <c r="H78">
        <f t="shared" si="1"/>
        <v>112</v>
      </c>
      <c r="I78" s="11" t="s">
        <v>163</v>
      </c>
      <c r="J78" s="11"/>
      <c r="K78" s="10"/>
      <c r="Q78" s="16"/>
    </row>
    <row r="79" spans="1:17" ht="15" thickBot="1" x14ac:dyDescent="0.35">
      <c r="A79">
        <f t="shared" si="0"/>
        <v>55</v>
      </c>
      <c r="B79" s="1" t="s">
        <v>380</v>
      </c>
      <c r="C79" s="21"/>
      <c r="D79" s="21"/>
      <c r="E79" s="21"/>
      <c r="F79" s="3"/>
      <c r="G79" s="4"/>
      <c r="H79">
        <f t="shared" si="1"/>
        <v>113</v>
      </c>
      <c r="I79" s="1" t="s">
        <v>130</v>
      </c>
      <c r="J79" s="1"/>
      <c r="K79" s="10"/>
      <c r="Q79" s="16"/>
    </row>
    <row r="80" spans="1:17" ht="15" thickBot="1" x14ac:dyDescent="0.35">
      <c r="A80">
        <f t="shared" si="0"/>
        <v>56</v>
      </c>
      <c r="B80" s="1" t="s">
        <v>167</v>
      </c>
      <c r="F80" s="3"/>
      <c r="G80" s="4"/>
      <c r="H80">
        <f t="shared" si="1"/>
        <v>114</v>
      </c>
      <c r="I80" t="s">
        <v>105</v>
      </c>
      <c r="K80" s="10"/>
      <c r="Q80" s="15"/>
    </row>
    <row r="81" spans="1:17" ht="15" thickBot="1" x14ac:dyDescent="0.35">
      <c r="A81">
        <f t="shared" si="0"/>
        <v>57</v>
      </c>
      <c r="B81" s="1" t="s">
        <v>381</v>
      </c>
      <c r="F81" s="3"/>
      <c r="G81" s="4"/>
      <c r="H81">
        <f t="shared" si="1"/>
        <v>115</v>
      </c>
      <c r="I81" t="s">
        <v>106</v>
      </c>
      <c r="K81" s="10"/>
      <c r="Q81" s="15"/>
    </row>
    <row r="82" spans="1:17" ht="15" thickBot="1" x14ac:dyDescent="0.35">
      <c r="A82">
        <v>58</v>
      </c>
      <c r="B82" s="1" t="s">
        <v>373</v>
      </c>
      <c r="F82" s="3"/>
      <c r="G82" s="4"/>
      <c r="H82">
        <f t="shared" si="1"/>
        <v>116</v>
      </c>
      <c r="I82" t="s">
        <v>107</v>
      </c>
      <c r="K82" s="10"/>
      <c r="Q82" s="15"/>
    </row>
    <row r="83" spans="1:17" ht="15" thickBot="1" x14ac:dyDescent="0.35">
      <c r="B83" s="1"/>
      <c r="F83" s="4"/>
      <c r="G83" s="4"/>
      <c r="H83">
        <f t="shared" si="1"/>
        <v>117</v>
      </c>
      <c r="I83" t="s">
        <v>108</v>
      </c>
      <c r="K83" s="10"/>
    </row>
    <row r="84" spans="1:17" ht="15" thickBot="1" x14ac:dyDescent="0.35">
      <c r="B84" s="1"/>
      <c r="H84">
        <f t="shared" si="1"/>
        <v>118</v>
      </c>
      <c r="I84" t="s">
        <v>109</v>
      </c>
      <c r="K84" s="10"/>
    </row>
    <row r="85" spans="1:17" ht="15" thickBot="1" x14ac:dyDescent="0.35">
      <c r="B85" s="4" t="s">
        <v>20</v>
      </c>
      <c r="E85" s="19"/>
      <c r="F85" s="19"/>
      <c r="H85">
        <f t="shared" si="1"/>
        <v>119</v>
      </c>
      <c r="I85" t="s">
        <v>253</v>
      </c>
      <c r="K85" s="10"/>
      <c r="N85" t="s">
        <v>311</v>
      </c>
    </row>
    <row r="86" spans="1:17" ht="15" thickBot="1" x14ac:dyDescent="0.35">
      <c r="B86" s="1"/>
      <c r="H86">
        <f t="shared" si="1"/>
        <v>120</v>
      </c>
      <c r="I86" t="s">
        <v>254</v>
      </c>
      <c r="K86" s="10"/>
      <c r="N86" t="s">
        <v>311</v>
      </c>
    </row>
    <row r="87" spans="1:17" ht="15" thickBot="1" x14ac:dyDescent="0.35">
      <c r="B87" s="4" t="s">
        <v>23</v>
      </c>
      <c r="E87" s="3"/>
      <c r="F87" s="3"/>
      <c r="G87" s="4"/>
      <c r="H87">
        <f t="shared" si="1"/>
        <v>121</v>
      </c>
      <c r="I87" t="s">
        <v>255</v>
      </c>
      <c r="K87" s="10"/>
      <c r="N87" t="s">
        <v>311</v>
      </c>
    </row>
    <row r="88" spans="1:17" ht="15" thickBot="1" x14ac:dyDescent="0.35">
      <c r="H88">
        <f t="shared" si="1"/>
        <v>122</v>
      </c>
      <c r="I88" t="s">
        <v>256</v>
      </c>
      <c r="K88" s="10"/>
      <c r="N88" t="s">
        <v>311</v>
      </c>
    </row>
    <row r="89" spans="1:17" ht="15" thickBot="1" x14ac:dyDescent="0.35">
      <c r="B89" s="4" t="s">
        <v>21</v>
      </c>
      <c r="E89" s="3"/>
      <c r="F89" s="3"/>
      <c r="G89" s="4"/>
      <c r="H89">
        <f t="shared" si="1"/>
        <v>123</v>
      </c>
      <c r="I89" t="s">
        <v>364</v>
      </c>
      <c r="J89" s="23"/>
      <c r="K89" s="10"/>
    </row>
    <row r="90" spans="1:17" ht="15" thickBot="1" x14ac:dyDescent="0.35">
      <c r="B90" s="4"/>
      <c r="H90">
        <f t="shared" si="1"/>
        <v>124</v>
      </c>
      <c r="I90" t="s">
        <v>366</v>
      </c>
      <c r="J90" s="23"/>
      <c r="K90" s="10"/>
    </row>
    <row r="91" spans="1:17" ht="15" thickBot="1" x14ac:dyDescent="0.35">
      <c r="B91" s="4" t="s">
        <v>22</v>
      </c>
      <c r="E91" s="3"/>
      <c r="F91" s="3"/>
      <c r="G91" s="4"/>
      <c r="H91">
        <f t="shared" ref="H91:H96" si="2">(H90+1)</f>
        <v>125</v>
      </c>
      <c r="I91" t="s">
        <v>372</v>
      </c>
      <c r="J91" s="23"/>
      <c r="K91" s="10"/>
    </row>
    <row r="92" spans="1:17" ht="15" thickBot="1" x14ac:dyDescent="0.35">
      <c r="H92">
        <f t="shared" si="2"/>
        <v>126</v>
      </c>
      <c r="I92" t="s">
        <v>367</v>
      </c>
      <c r="J92" s="23"/>
      <c r="K92" s="10"/>
    </row>
    <row r="93" spans="1:17" ht="15" thickBot="1" x14ac:dyDescent="0.35">
      <c r="H93">
        <f t="shared" si="2"/>
        <v>127</v>
      </c>
      <c r="I93" t="s">
        <v>368</v>
      </c>
      <c r="J93" s="23"/>
      <c r="K93" s="10"/>
    </row>
    <row r="94" spans="1:17" ht="15" thickBot="1" x14ac:dyDescent="0.35">
      <c r="H94">
        <f t="shared" si="2"/>
        <v>128</v>
      </c>
      <c r="I94" t="s">
        <v>369</v>
      </c>
      <c r="J94" s="23"/>
      <c r="K94" s="10"/>
    </row>
    <row r="95" spans="1:17" ht="15" thickBot="1" x14ac:dyDescent="0.35">
      <c r="H95">
        <f t="shared" si="2"/>
        <v>129</v>
      </c>
      <c r="I95" t="s">
        <v>371</v>
      </c>
      <c r="J95" s="23"/>
      <c r="K95" s="10"/>
    </row>
    <row r="96" spans="1:17" ht="15" thickBot="1" x14ac:dyDescent="0.35">
      <c r="B96" t="s">
        <v>26</v>
      </c>
      <c r="H96">
        <f t="shared" si="2"/>
        <v>130</v>
      </c>
      <c r="I96" t="s">
        <v>370</v>
      </c>
      <c r="J96" s="23"/>
      <c r="K96" s="10"/>
    </row>
    <row r="97" spans="1:15" ht="15" thickBot="1" x14ac:dyDescent="0.35">
      <c r="H97">
        <v>131</v>
      </c>
      <c r="I97" s="40" t="s">
        <v>432</v>
      </c>
      <c r="J97" s="18"/>
    </row>
    <row r="98" spans="1:15" ht="15" thickBot="1" x14ac:dyDescent="0.35">
      <c r="H98">
        <v>132</v>
      </c>
      <c r="I98" s="40" t="s">
        <v>433</v>
      </c>
      <c r="J98" s="18"/>
    </row>
    <row r="99" spans="1:15" ht="15" thickBot="1" x14ac:dyDescent="0.35">
      <c r="H99">
        <v>133</v>
      </c>
      <c r="I99" s="42" t="s">
        <v>434</v>
      </c>
      <c r="J99" s="18"/>
    </row>
    <row r="100" spans="1:15" ht="15" thickBot="1" x14ac:dyDescent="0.35">
      <c r="H100">
        <v>134</v>
      </c>
      <c r="I100" s="42" t="s">
        <v>435</v>
      </c>
      <c r="J100" s="18"/>
    </row>
    <row r="101" spans="1:15" ht="15" thickBot="1" x14ac:dyDescent="0.35">
      <c r="H101">
        <v>135</v>
      </c>
      <c r="I101" s="42" t="s">
        <v>436</v>
      </c>
      <c r="J101" s="18"/>
    </row>
    <row r="102" spans="1:15" ht="15" thickBot="1" x14ac:dyDescent="0.35">
      <c r="H102">
        <v>136</v>
      </c>
      <c r="I102" s="42" t="s">
        <v>438</v>
      </c>
      <c r="J102" s="18"/>
    </row>
    <row r="103" spans="1:15" ht="15" thickBot="1" x14ac:dyDescent="0.35">
      <c r="H103">
        <v>137</v>
      </c>
      <c r="I103" s="42" t="s">
        <v>437</v>
      </c>
      <c r="J103" s="18"/>
    </row>
    <row r="106" spans="1:15" x14ac:dyDescent="0.3">
      <c r="B106" s="39" t="s">
        <v>407</v>
      </c>
    </row>
    <row r="108" spans="1:15" x14ac:dyDescent="0.3">
      <c r="B108" s="4" t="s">
        <v>49</v>
      </c>
    </row>
    <row r="109" spans="1:15" ht="15" thickBot="1" x14ac:dyDescent="0.35">
      <c r="A109">
        <v>1</v>
      </c>
      <c r="B109" s="1" t="s">
        <v>52</v>
      </c>
      <c r="F109" s="3"/>
      <c r="G109" s="4"/>
      <c r="H109">
        <v>49</v>
      </c>
      <c r="I109" s="1" t="s">
        <v>124</v>
      </c>
      <c r="J109" s="3"/>
      <c r="L109">
        <v>106</v>
      </c>
      <c r="M109" t="s">
        <v>318</v>
      </c>
      <c r="O109" s="3"/>
    </row>
    <row r="110" spans="1:15" ht="15" thickBot="1" x14ac:dyDescent="0.35">
      <c r="A110">
        <v>2</v>
      </c>
      <c r="B110" s="1" t="s">
        <v>89</v>
      </c>
      <c r="F110" s="3"/>
      <c r="G110" s="4"/>
      <c r="H110">
        <v>50</v>
      </c>
      <c r="I110" s="1" t="s">
        <v>35</v>
      </c>
      <c r="J110" s="3"/>
    </row>
    <row r="111" spans="1:15" ht="15" thickBot="1" x14ac:dyDescent="0.35">
      <c r="A111">
        <v>3</v>
      </c>
      <c r="B111" s="1" t="s">
        <v>90</v>
      </c>
      <c r="F111" s="3"/>
      <c r="G111" s="4"/>
      <c r="H111">
        <v>51</v>
      </c>
      <c r="I111" s="1" t="s">
        <v>134</v>
      </c>
      <c r="J111" s="3"/>
    </row>
    <row r="112" spans="1:15" ht="15" thickBot="1" x14ac:dyDescent="0.35">
      <c r="A112">
        <v>4</v>
      </c>
      <c r="B112" s="1" t="s">
        <v>138</v>
      </c>
      <c r="F112" s="3"/>
      <c r="G112" s="4"/>
      <c r="H112">
        <v>52</v>
      </c>
      <c r="I112" s="1" t="s">
        <v>48</v>
      </c>
      <c r="J112" s="3"/>
    </row>
    <row r="113" spans="1:10" ht="15" thickBot="1" x14ac:dyDescent="0.35">
      <c r="A113">
        <v>5</v>
      </c>
      <c r="B113" s="1" t="s">
        <v>139</v>
      </c>
      <c r="F113" s="3"/>
      <c r="G113" s="4"/>
      <c r="H113">
        <v>53</v>
      </c>
      <c r="I113" s="1" t="s">
        <v>32</v>
      </c>
      <c r="J113" s="3"/>
    </row>
    <row r="114" spans="1:10" ht="15" thickBot="1" x14ac:dyDescent="0.35">
      <c r="A114">
        <v>6</v>
      </c>
      <c r="B114" s="1" t="s">
        <v>140</v>
      </c>
      <c r="F114" s="3"/>
      <c r="G114" s="4"/>
      <c r="H114">
        <v>54</v>
      </c>
      <c r="I114" s="1" t="s">
        <v>135</v>
      </c>
      <c r="J114" s="3"/>
    </row>
    <row r="115" spans="1:10" ht="15" thickBot="1" x14ac:dyDescent="0.35">
      <c r="A115">
        <v>7</v>
      </c>
      <c r="B115" s="1" t="s">
        <v>141</v>
      </c>
      <c r="F115" s="3"/>
      <c r="G115" s="4"/>
      <c r="H115">
        <v>55</v>
      </c>
      <c r="I115" s="1" t="s">
        <v>408</v>
      </c>
      <c r="J115" s="3"/>
    </row>
    <row r="116" spans="1:10" ht="15" thickBot="1" x14ac:dyDescent="0.35">
      <c r="A116">
        <v>8</v>
      </c>
      <c r="B116" s="1" t="s">
        <v>19</v>
      </c>
      <c r="F116" s="3"/>
      <c r="G116" s="4"/>
      <c r="H116">
        <v>56</v>
      </c>
      <c r="I116" s="1" t="s">
        <v>2</v>
      </c>
      <c r="J116" s="3"/>
    </row>
    <row r="117" spans="1:10" ht="15" thickBot="1" x14ac:dyDescent="0.35">
      <c r="A117">
        <v>9</v>
      </c>
      <c r="B117" s="1" t="s">
        <v>0</v>
      </c>
      <c r="F117" s="3"/>
      <c r="G117" s="4"/>
      <c r="H117">
        <v>57</v>
      </c>
      <c r="I117" s="1" t="s">
        <v>3</v>
      </c>
      <c r="J117" s="3"/>
    </row>
    <row r="118" spans="1:10" ht="15" thickBot="1" x14ac:dyDescent="0.35">
      <c r="A118">
        <v>10</v>
      </c>
      <c r="B118" s="1" t="s">
        <v>51</v>
      </c>
      <c r="F118" s="3"/>
      <c r="G118" s="4"/>
      <c r="H118">
        <v>58</v>
      </c>
      <c r="I118" s="1" t="s">
        <v>4</v>
      </c>
      <c r="J118" s="3"/>
    </row>
    <row r="119" spans="1:10" ht="15" thickBot="1" x14ac:dyDescent="0.35">
      <c r="A119">
        <v>11</v>
      </c>
      <c r="B119" t="s">
        <v>91</v>
      </c>
      <c r="F119" s="3"/>
      <c r="G119" s="4"/>
      <c r="H119">
        <v>59</v>
      </c>
      <c r="I119" s="1" t="s">
        <v>17</v>
      </c>
      <c r="J119" s="3"/>
    </row>
    <row r="120" spans="1:10" ht="15" thickBot="1" x14ac:dyDescent="0.35">
      <c r="A120">
        <v>12</v>
      </c>
      <c r="B120" t="s">
        <v>131</v>
      </c>
      <c r="F120" s="3"/>
      <c r="G120" s="4"/>
      <c r="H120">
        <v>60</v>
      </c>
      <c r="I120" s="1" t="s">
        <v>18</v>
      </c>
      <c r="J120" s="3"/>
    </row>
    <row r="121" spans="1:10" ht="15" thickBot="1" x14ac:dyDescent="0.35">
      <c r="A121">
        <v>13</v>
      </c>
      <c r="B121" s="17" t="s">
        <v>142</v>
      </c>
      <c r="F121" s="3"/>
      <c r="G121" s="4"/>
      <c r="H121">
        <v>61</v>
      </c>
      <c r="I121" t="s">
        <v>409</v>
      </c>
      <c r="J121" s="3"/>
    </row>
    <row r="122" spans="1:10" ht="15" thickBot="1" x14ac:dyDescent="0.35">
      <c r="A122">
        <v>14</v>
      </c>
      <c r="B122" s="14" t="s">
        <v>410</v>
      </c>
      <c r="F122" s="3"/>
      <c r="G122" s="4"/>
      <c r="H122">
        <v>62</v>
      </c>
      <c r="I122" t="s">
        <v>80</v>
      </c>
      <c r="J122" s="3"/>
    </row>
    <row r="123" spans="1:10" ht="15" thickBot="1" x14ac:dyDescent="0.35">
      <c r="A123">
        <v>15</v>
      </c>
      <c r="B123" s="14" t="s">
        <v>76</v>
      </c>
      <c r="F123" s="3"/>
      <c r="G123" s="4"/>
      <c r="H123">
        <v>63</v>
      </c>
      <c r="I123" t="s">
        <v>71</v>
      </c>
      <c r="J123" s="3"/>
    </row>
    <row r="124" spans="1:10" ht="15" thickBot="1" x14ac:dyDescent="0.35">
      <c r="A124">
        <v>16</v>
      </c>
      <c r="B124" s="14" t="s">
        <v>96</v>
      </c>
      <c r="F124" s="3"/>
      <c r="G124" s="4"/>
      <c r="H124">
        <v>64</v>
      </c>
      <c r="I124" t="s">
        <v>95</v>
      </c>
      <c r="J124" s="3"/>
    </row>
    <row r="125" spans="1:10" ht="15" thickBot="1" x14ac:dyDescent="0.35">
      <c r="A125">
        <v>17</v>
      </c>
      <c r="B125" s="14" t="s">
        <v>97</v>
      </c>
      <c r="F125" s="3"/>
      <c r="G125" s="4"/>
      <c r="H125">
        <v>65</v>
      </c>
      <c r="I125" s="1" t="s">
        <v>6</v>
      </c>
      <c r="J125" s="3"/>
    </row>
    <row r="126" spans="1:10" ht="15" thickBot="1" x14ac:dyDescent="0.35">
      <c r="A126">
        <v>18</v>
      </c>
      <c r="B126" s="14" t="s">
        <v>98</v>
      </c>
      <c r="F126" s="3"/>
      <c r="G126" s="4"/>
      <c r="H126">
        <v>66</v>
      </c>
      <c r="I126" s="1" t="s">
        <v>128</v>
      </c>
      <c r="J126" s="3"/>
    </row>
    <row r="127" spans="1:10" ht="15" thickBot="1" x14ac:dyDescent="0.35">
      <c r="A127">
        <v>19</v>
      </c>
      <c r="B127" s="17" t="s">
        <v>99</v>
      </c>
      <c r="C127" s="17"/>
      <c r="D127" s="17"/>
      <c r="E127" s="17"/>
      <c r="F127" s="3"/>
      <c r="G127" s="4"/>
      <c r="H127">
        <v>67</v>
      </c>
      <c r="I127" s="1" t="s">
        <v>9</v>
      </c>
      <c r="J127" s="3"/>
    </row>
    <row r="128" spans="1:10" ht="15" thickBot="1" x14ac:dyDescent="0.35">
      <c r="A128">
        <v>20</v>
      </c>
      <c r="B128" s="1" t="s">
        <v>146</v>
      </c>
      <c r="C128" s="14"/>
      <c r="D128" s="14"/>
      <c r="E128" s="14"/>
      <c r="F128" s="18"/>
      <c r="G128" s="23"/>
      <c r="H128">
        <v>68</v>
      </c>
      <c r="I128" t="s">
        <v>77</v>
      </c>
      <c r="J128" s="3"/>
    </row>
    <row r="129" spans="1:10" ht="15" thickBot="1" x14ac:dyDescent="0.35">
      <c r="A129">
        <v>21</v>
      </c>
      <c r="B129" s="1" t="s">
        <v>411</v>
      </c>
      <c r="C129" s="14"/>
      <c r="D129" s="14"/>
      <c r="E129" s="14"/>
      <c r="F129" s="18"/>
      <c r="G129" s="23"/>
      <c r="H129">
        <v>69</v>
      </c>
      <c r="I129" s="1" t="s">
        <v>144</v>
      </c>
      <c r="J129" s="3"/>
    </row>
    <row r="130" spans="1:10" ht="15" thickBot="1" x14ac:dyDescent="0.35">
      <c r="A130">
        <v>22</v>
      </c>
      <c r="B130" s="1" t="s">
        <v>122</v>
      </c>
      <c r="C130" s="14"/>
      <c r="D130" s="14"/>
      <c r="E130" s="14"/>
      <c r="F130" s="18"/>
      <c r="G130" s="23"/>
      <c r="H130">
        <v>70</v>
      </c>
      <c r="I130" s="1" t="s">
        <v>145</v>
      </c>
      <c r="J130" s="3"/>
    </row>
    <row r="131" spans="1:10" ht="15" thickBot="1" x14ac:dyDescent="0.35">
      <c r="A131">
        <v>23</v>
      </c>
      <c r="B131" s="1" t="s">
        <v>123</v>
      </c>
      <c r="C131" s="14"/>
      <c r="D131" s="14"/>
      <c r="E131" s="14"/>
      <c r="F131" s="18"/>
      <c r="G131" s="23"/>
      <c r="H131">
        <v>71</v>
      </c>
      <c r="I131" s="1" t="s">
        <v>147</v>
      </c>
      <c r="J131" s="3"/>
    </row>
    <row r="132" spans="1:10" ht="15" thickBot="1" x14ac:dyDescent="0.35">
      <c r="A132">
        <v>24</v>
      </c>
      <c r="B132" s="1" t="s">
        <v>121</v>
      </c>
      <c r="C132" s="17"/>
      <c r="D132" s="17"/>
      <c r="E132" s="17"/>
      <c r="F132" s="3"/>
      <c r="G132" s="4"/>
      <c r="H132">
        <v>72</v>
      </c>
      <c r="I132" t="s">
        <v>168</v>
      </c>
      <c r="J132" s="3"/>
    </row>
    <row r="133" spans="1:10" ht="15" thickBot="1" x14ac:dyDescent="0.35">
      <c r="A133">
        <v>25</v>
      </c>
      <c r="B133" t="s">
        <v>102</v>
      </c>
      <c r="C133" s="17"/>
      <c r="D133" s="17"/>
      <c r="E133" s="17"/>
      <c r="F133" s="3"/>
      <c r="G133" s="4"/>
      <c r="H133">
        <v>73</v>
      </c>
      <c r="I133" t="s">
        <v>169</v>
      </c>
      <c r="J133" s="3"/>
    </row>
    <row r="134" spans="1:10" ht="15" thickBot="1" x14ac:dyDescent="0.35">
      <c r="A134">
        <v>26</v>
      </c>
      <c r="B134" t="s">
        <v>114</v>
      </c>
      <c r="F134" s="3"/>
      <c r="G134" s="4"/>
      <c r="H134">
        <v>74</v>
      </c>
      <c r="I134" t="s">
        <v>170</v>
      </c>
      <c r="J134" s="3"/>
    </row>
    <row r="135" spans="1:10" ht="15" thickBot="1" x14ac:dyDescent="0.35">
      <c r="A135">
        <v>27</v>
      </c>
      <c r="B135" t="s">
        <v>100</v>
      </c>
      <c r="F135" s="3"/>
      <c r="G135" s="4"/>
      <c r="H135">
        <v>75</v>
      </c>
      <c r="I135" t="s">
        <v>172</v>
      </c>
      <c r="J135" s="3"/>
    </row>
    <row r="136" spans="1:10" ht="15" thickBot="1" x14ac:dyDescent="0.35">
      <c r="A136">
        <v>28</v>
      </c>
      <c r="B136" t="s">
        <v>101</v>
      </c>
      <c r="F136" s="3"/>
      <c r="G136" s="4"/>
      <c r="H136">
        <v>76</v>
      </c>
      <c r="I136" t="s">
        <v>171</v>
      </c>
      <c r="J136" s="3"/>
    </row>
    <row r="137" spans="1:10" ht="15" thickBot="1" x14ac:dyDescent="0.35">
      <c r="A137">
        <v>29</v>
      </c>
      <c r="B137" t="s">
        <v>103</v>
      </c>
      <c r="F137" s="3"/>
      <c r="G137" s="4"/>
      <c r="H137">
        <v>77</v>
      </c>
      <c r="I137" t="s">
        <v>150</v>
      </c>
      <c r="J137" s="3"/>
    </row>
    <row r="138" spans="1:10" ht="15" thickBot="1" x14ac:dyDescent="0.35">
      <c r="A138">
        <v>30</v>
      </c>
      <c r="B138" t="s">
        <v>110</v>
      </c>
      <c r="F138" s="3"/>
      <c r="G138" s="4"/>
      <c r="H138">
        <v>78</v>
      </c>
      <c r="I138" t="s">
        <v>151</v>
      </c>
      <c r="J138" s="3"/>
    </row>
    <row r="139" spans="1:10" ht="15" thickBot="1" x14ac:dyDescent="0.35">
      <c r="A139">
        <v>31</v>
      </c>
      <c r="B139" t="s">
        <v>174</v>
      </c>
      <c r="F139" s="3"/>
      <c r="G139" s="4"/>
      <c r="H139">
        <v>79</v>
      </c>
      <c r="I139" t="s">
        <v>152</v>
      </c>
      <c r="J139" s="3"/>
    </row>
    <row r="140" spans="1:10" ht="15" thickBot="1" x14ac:dyDescent="0.35">
      <c r="A140">
        <v>32</v>
      </c>
      <c r="B140" t="s">
        <v>173</v>
      </c>
      <c r="F140" s="3"/>
      <c r="G140" s="4"/>
      <c r="H140">
        <v>80</v>
      </c>
      <c r="I140" s="1" t="s">
        <v>161</v>
      </c>
      <c r="J140" s="3"/>
    </row>
    <row r="141" spans="1:10" ht="15" thickBot="1" x14ac:dyDescent="0.35">
      <c r="A141">
        <v>33</v>
      </c>
      <c r="B141" t="s">
        <v>175</v>
      </c>
      <c r="F141" s="3"/>
      <c r="G141" s="4"/>
      <c r="H141" s="14">
        <v>81</v>
      </c>
      <c r="I141" s="1" t="s">
        <v>160</v>
      </c>
      <c r="J141" s="10"/>
    </row>
    <row r="142" spans="1:10" ht="15" thickBot="1" x14ac:dyDescent="0.35">
      <c r="A142">
        <v>34</v>
      </c>
      <c r="B142" s="1" t="s">
        <v>159</v>
      </c>
      <c r="F142" s="3"/>
      <c r="G142" s="4"/>
      <c r="H142" s="14">
        <v>82</v>
      </c>
      <c r="I142" s="1" t="s">
        <v>246</v>
      </c>
      <c r="J142" s="10"/>
    </row>
    <row r="143" spans="1:10" ht="15" thickBot="1" x14ac:dyDescent="0.35">
      <c r="A143">
        <v>35</v>
      </c>
      <c r="B143" s="1" t="s">
        <v>88</v>
      </c>
      <c r="F143" s="3"/>
      <c r="G143" s="4"/>
      <c r="H143" s="14">
        <v>83</v>
      </c>
      <c r="I143" s="1" t="s">
        <v>7</v>
      </c>
      <c r="J143" s="10"/>
    </row>
    <row r="144" spans="1:10" ht="15" thickBot="1" x14ac:dyDescent="0.35">
      <c r="A144">
        <v>36</v>
      </c>
      <c r="B144" t="s">
        <v>74</v>
      </c>
      <c r="F144" s="3"/>
      <c r="G144" s="4"/>
      <c r="H144" s="14">
        <v>84</v>
      </c>
      <c r="I144" t="s">
        <v>92</v>
      </c>
      <c r="J144" s="10"/>
    </row>
    <row r="145" spans="1:11" ht="15" thickBot="1" x14ac:dyDescent="0.35">
      <c r="A145">
        <v>37</v>
      </c>
      <c r="B145" t="s">
        <v>75</v>
      </c>
      <c r="F145" s="3"/>
      <c r="G145" s="4"/>
      <c r="H145" s="14">
        <v>85</v>
      </c>
      <c r="I145" t="s">
        <v>412</v>
      </c>
      <c r="J145" s="10"/>
    </row>
    <row r="146" spans="1:11" ht="15" thickBot="1" x14ac:dyDescent="0.35">
      <c r="A146">
        <v>38</v>
      </c>
      <c r="B146" t="s">
        <v>176</v>
      </c>
      <c r="F146" s="3"/>
      <c r="G146" s="4"/>
      <c r="H146" s="14">
        <v>86</v>
      </c>
      <c r="I146" t="s">
        <v>413</v>
      </c>
      <c r="J146" s="10"/>
    </row>
    <row r="147" spans="1:11" ht="15" thickBot="1" x14ac:dyDescent="0.35">
      <c r="A147">
        <v>39</v>
      </c>
      <c r="B147" t="s">
        <v>72</v>
      </c>
      <c r="F147" s="3"/>
      <c r="G147" s="4"/>
      <c r="H147" s="14">
        <v>87</v>
      </c>
      <c r="I147" t="s">
        <v>94</v>
      </c>
      <c r="J147" s="10"/>
    </row>
    <row r="148" spans="1:11" ht="15" thickBot="1" x14ac:dyDescent="0.35">
      <c r="A148">
        <v>40</v>
      </c>
      <c r="B148" t="s">
        <v>73</v>
      </c>
      <c r="F148" s="3"/>
      <c r="G148" s="4"/>
      <c r="H148" s="14">
        <v>88</v>
      </c>
      <c r="I148" s="1" t="s">
        <v>162</v>
      </c>
      <c r="J148" s="10"/>
    </row>
    <row r="149" spans="1:11" ht="15" thickBot="1" x14ac:dyDescent="0.35">
      <c r="A149">
        <v>41</v>
      </c>
      <c r="B149" s="1" t="s">
        <v>414</v>
      </c>
      <c r="F149" s="3"/>
      <c r="G149" s="4"/>
      <c r="H149" s="14">
        <v>89</v>
      </c>
      <c r="I149" s="11" t="s">
        <v>163</v>
      </c>
      <c r="J149" s="10"/>
    </row>
    <row r="150" spans="1:11" ht="15" thickBot="1" x14ac:dyDescent="0.35">
      <c r="A150">
        <v>42</v>
      </c>
      <c r="B150" t="s">
        <v>415</v>
      </c>
      <c r="F150" s="3"/>
      <c r="G150" s="4"/>
      <c r="H150" s="17">
        <v>90</v>
      </c>
      <c r="I150" s="1" t="s">
        <v>245</v>
      </c>
      <c r="J150" s="10"/>
    </row>
    <row r="151" spans="1:11" ht="15" thickBot="1" x14ac:dyDescent="0.35">
      <c r="A151">
        <v>43</v>
      </c>
      <c r="B151" t="s">
        <v>416</v>
      </c>
      <c r="F151" s="3"/>
      <c r="G151" s="4"/>
      <c r="H151" s="17">
        <v>91</v>
      </c>
      <c r="I151" t="s">
        <v>417</v>
      </c>
      <c r="J151" s="10"/>
    </row>
    <row r="152" spans="1:11" ht="15" thickBot="1" x14ac:dyDescent="0.35">
      <c r="A152">
        <v>44</v>
      </c>
      <c r="B152" s="1" t="s">
        <v>422</v>
      </c>
      <c r="F152" s="3"/>
      <c r="G152" s="4"/>
      <c r="H152" s="17">
        <v>92</v>
      </c>
      <c r="I152" t="s">
        <v>105</v>
      </c>
      <c r="J152" s="10"/>
    </row>
    <row r="153" spans="1:11" ht="15" thickBot="1" x14ac:dyDescent="0.35">
      <c r="A153">
        <v>45</v>
      </c>
      <c r="B153" s="1" t="s">
        <v>422</v>
      </c>
      <c r="C153" s="1"/>
      <c r="F153" s="3"/>
      <c r="G153" s="4"/>
      <c r="H153" s="14">
        <v>93</v>
      </c>
      <c r="I153" t="s">
        <v>106</v>
      </c>
      <c r="J153" s="10"/>
    </row>
    <row r="154" spans="1:11" ht="15" thickBot="1" x14ac:dyDescent="0.35">
      <c r="A154">
        <v>46</v>
      </c>
      <c r="B154" s="1" t="s">
        <v>422</v>
      </c>
      <c r="C154" s="1"/>
      <c r="F154" s="3"/>
      <c r="G154" s="4"/>
      <c r="H154" s="14">
        <v>94</v>
      </c>
      <c r="I154" t="s">
        <v>107</v>
      </c>
      <c r="J154" s="10"/>
    </row>
    <row r="155" spans="1:11" ht="15" thickBot="1" x14ac:dyDescent="0.35">
      <c r="A155">
        <v>47</v>
      </c>
      <c r="B155" s="1" t="s">
        <v>422</v>
      </c>
      <c r="C155" s="1"/>
      <c r="F155" s="3"/>
      <c r="G155" s="4"/>
      <c r="H155" s="14">
        <v>95</v>
      </c>
      <c r="I155" t="s">
        <v>108</v>
      </c>
      <c r="J155" s="10"/>
    </row>
    <row r="156" spans="1:11" ht="15" thickBot="1" x14ac:dyDescent="0.35">
      <c r="A156">
        <v>48</v>
      </c>
      <c r="B156" s="1" t="s">
        <v>422</v>
      </c>
      <c r="C156" s="1"/>
      <c r="F156" s="3"/>
      <c r="G156" s="4"/>
      <c r="H156" s="14">
        <v>96</v>
      </c>
      <c r="I156" t="s">
        <v>109</v>
      </c>
      <c r="J156" s="10"/>
    </row>
    <row r="157" spans="1:11" ht="15" thickBot="1" x14ac:dyDescent="0.35">
      <c r="B157" s="1"/>
      <c r="F157" s="4"/>
      <c r="G157" s="4"/>
      <c r="H157" s="17">
        <v>97</v>
      </c>
      <c r="I157" t="s">
        <v>253</v>
      </c>
      <c r="J157" s="10"/>
      <c r="K157" t="s">
        <v>418</v>
      </c>
    </row>
    <row r="158" spans="1:11" ht="15" thickBot="1" x14ac:dyDescent="0.35">
      <c r="B158" s="4" t="s">
        <v>20</v>
      </c>
      <c r="E158" s="19"/>
      <c r="F158" s="19"/>
      <c r="H158" s="14">
        <v>98</v>
      </c>
      <c r="I158" t="s">
        <v>254</v>
      </c>
      <c r="J158" s="10"/>
    </row>
    <row r="159" spans="1:11" ht="15" thickBot="1" x14ac:dyDescent="0.35">
      <c r="B159" s="1"/>
      <c r="H159" s="14">
        <v>99</v>
      </c>
      <c r="I159" t="s">
        <v>255</v>
      </c>
      <c r="J159" s="10"/>
    </row>
    <row r="160" spans="1:11" ht="15" thickBot="1" x14ac:dyDescent="0.35">
      <c r="B160" s="4" t="s">
        <v>23</v>
      </c>
      <c r="E160" s="3"/>
      <c r="F160" s="3"/>
      <c r="G160" s="4"/>
      <c r="H160" s="14">
        <v>100</v>
      </c>
      <c r="I160" t="s">
        <v>256</v>
      </c>
      <c r="J160" s="10"/>
    </row>
    <row r="161" spans="2:10" ht="15" thickBot="1" x14ac:dyDescent="0.35">
      <c r="H161" s="38">
        <v>101</v>
      </c>
      <c r="I161" t="s">
        <v>302</v>
      </c>
      <c r="J161" s="10"/>
    </row>
    <row r="162" spans="2:10" ht="15" thickBot="1" x14ac:dyDescent="0.35">
      <c r="B162" s="4" t="s">
        <v>21</v>
      </c>
      <c r="E162" s="3"/>
      <c r="F162" s="3"/>
      <c r="G162" s="4"/>
      <c r="H162" s="38">
        <v>102</v>
      </c>
      <c r="I162" t="s">
        <v>303</v>
      </c>
      <c r="J162" s="10"/>
    </row>
    <row r="163" spans="2:10" ht="15" thickBot="1" x14ac:dyDescent="0.35">
      <c r="B163" s="4"/>
      <c r="H163" s="38">
        <v>103</v>
      </c>
      <c r="I163" t="s">
        <v>419</v>
      </c>
      <c r="J163" s="10"/>
    </row>
    <row r="164" spans="2:10" ht="15" thickBot="1" x14ac:dyDescent="0.35">
      <c r="B164" s="4" t="s">
        <v>22</v>
      </c>
      <c r="E164" s="3"/>
      <c r="F164" s="3"/>
      <c r="G164" s="4"/>
      <c r="H164" s="38">
        <v>104</v>
      </c>
      <c r="I164" t="s">
        <v>420</v>
      </c>
      <c r="J164" s="10"/>
    </row>
    <row r="165" spans="2:10" ht="15" thickBot="1" x14ac:dyDescent="0.35">
      <c r="H165" s="38">
        <v>105</v>
      </c>
      <c r="I165" t="s">
        <v>421</v>
      </c>
      <c r="J165" s="10"/>
    </row>
    <row r="166" spans="2:10" x14ac:dyDescent="0.3">
      <c r="B166" t="s">
        <v>26</v>
      </c>
    </row>
  </sheetData>
  <mergeCells count="5">
    <mergeCell ref="O27:Q27"/>
    <mergeCell ref="O20:R20"/>
    <mergeCell ref="O21:R21"/>
    <mergeCell ref="O23:R23"/>
    <mergeCell ref="O25:Q25"/>
  </mergeCells>
  <pageMargins left="0.25" right="0.25" top="0.75" bottom="0.75" header="0.3" footer="0.3"/>
  <pageSetup scale="9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97"/>
  <sheetViews>
    <sheetView workbookViewId="0">
      <selection activeCell="E16" sqref="E16"/>
    </sheetView>
  </sheetViews>
  <sheetFormatPr defaultRowHeight="14.4" x14ac:dyDescent="0.3"/>
  <cols>
    <col min="1" max="1" width="5.6640625" customWidth="1"/>
    <col min="2" max="2" width="57.88671875" customWidth="1"/>
    <col min="3" max="3" width="15.6640625" customWidth="1"/>
    <col min="4" max="4" width="5.6640625" customWidth="1"/>
    <col min="5" max="5" width="48.88671875" bestFit="1" customWidth="1"/>
    <col min="6" max="6" width="15.6640625" customWidth="1"/>
    <col min="9" max="9" width="40.77734375" customWidth="1"/>
  </cols>
  <sheetData>
    <row r="2" spans="2:10" x14ac:dyDescent="0.3">
      <c r="B2" s="4" t="s">
        <v>374</v>
      </c>
    </row>
    <row r="3" spans="2:10" x14ac:dyDescent="0.3">
      <c r="E3" s="4" t="s">
        <v>442</v>
      </c>
      <c r="F3" s="9"/>
      <c r="G3" s="9"/>
      <c r="H3" s="9"/>
      <c r="I3" s="9"/>
      <c r="J3" s="9"/>
    </row>
    <row r="4" spans="2:10" ht="15" thickBot="1" x14ac:dyDescent="0.35">
      <c r="B4" s="4" t="s">
        <v>24</v>
      </c>
      <c r="C4" s="19"/>
      <c r="E4" t="s">
        <v>445</v>
      </c>
      <c r="F4" s="9"/>
      <c r="G4" s="9"/>
      <c r="H4" s="9"/>
      <c r="I4" s="9"/>
      <c r="J4" s="9"/>
    </row>
    <row r="5" spans="2:10" x14ac:dyDescent="0.3">
      <c r="E5" t="s">
        <v>443</v>
      </c>
      <c r="F5" s="9"/>
      <c r="G5" s="9"/>
      <c r="H5" s="9"/>
      <c r="I5" s="9"/>
      <c r="J5" s="9"/>
    </row>
    <row r="6" spans="2:10" ht="15" thickBot="1" x14ac:dyDescent="0.35">
      <c r="B6" s="4" t="s">
        <v>25</v>
      </c>
      <c r="C6" s="19"/>
      <c r="E6" s="4" t="s">
        <v>444</v>
      </c>
      <c r="F6" s="9"/>
      <c r="G6" s="9"/>
      <c r="H6" s="9"/>
      <c r="I6" s="9"/>
      <c r="J6" s="9"/>
    </row>
    <row r="7" spans="2:10" x14ac:dyDescent="0.3">
      <c r="E7" s="4" t="s">
        <v>447</v>
      </c>
      <c r="F7" s="9"/>
      <c r="G7" s="9"/>
      <c r="H7" s="9"/>
      <c r="I7" s="9"/>
      <c r="J7" s="9"/>
    </row>
    <row r="8" spans="2:10" x14ac:dyDescent="0.3">
      <c r="B8" s="4" t="s">
        <v>396</v>
      </c>
      <c r="C8" s="4"/>
      <c r="E8" t="s">
        <v>446</v>
      </c>
      <c r="F8" s="9"/>
      <c r="G8" s="9"/>
      <c r="H8" s="9"/>
      <c r="I8" s="9"/>
      <c r="J8" s="9"/>
    </row>
    <row r="9" spans="2:10" ht="15" thickBot="1" x14ac:dyDescent="0.35">
      <c r="B9" s="26" t="s">
        <v>117</v>
      </c>
      <c r="C9" s="3"/>
      <c r="E9" t="s">
        <v>449</v>
      </c>
    </row>
    <row r="10" spans="2:10" ht="15" thickBot="1" x14ac:dyDescent="0.35">
      <c r="B10" s="26" t="s">
        <v>118</v>
      </c>
      <c r="C10" s="3"/>
    </row>
    <row r="11" spans="2:10" ht="15" thickBot="1" x14ac:dyDescent="0.35">
      <c r="B11" s="26" t="s">
        <v>400</v>
      </c>
      <c r="C11" s="3"/>
    </row>
    <row r="12" spans="2:10" x14ac:dyDescent="0.3">
      <c r="B12" s="4" t="s">
        <v>397</v>
      </c>
      <c r="C12" s="4"/>
    </row>
    <row r="13" spans="2:10" ht="15" thickBot="1" x14ac:dyDescent="0.35">
      <c r="B13" s="26" t="s">
        <v>401</v>
      </c>
      <c r="C13" s="3"/>
    </row>
    <row r="16" spans="2:10" x14ac:dyDescent="0.3">
      <c r="B16" s="4" t="s">
        <v>398</v>
      </c>
    </row>
    <row r="17" spans="1:13" ht="15" thickBot="1" x14ac:dyDescent="0.35">
      <c r="B17" s="26" t="s">
        <v>328</v>
      </c>
      <c r="C17" s="3"/>
    </row>
    <row r="18" spans="1:13" ht="15" thickBot="1" x14ac:dyDescent="0.35">
      <c r="B18" s="26" t="s">
        <v>316</v>
      </c>
      <c r="C18" s="3"/>
    </row>
    <row r="19" spans="1:13" x14ac:dyDescent="0.3">
      <c r="B19" s="26"/>
      <c r="C19" s="4"/>
    </row>
    <row r="20" spans="1:13" x14ac:dyDescent="0.3">
      <c r="B20" s="4" t="s">
        <v>399</v>
      </c>
    </row>
    <row r="21" spans="1:13" ht="15" thickBot="1" x14ac:dyDescent="0.35">
      <c r="B21" s="26" t="s">
        <v>328</v>
      </c>
      <c r="C21" s="3"/>
    </row>
    <row r="22" spans="1:13" ht="15" thickBot="1" x14ac:dyDescent="0.35">
      <c r="B22" s="26" t="s">
        <v>316</v>
      </c>
      <c r="C22" s="3"/>
    </row>
    <row r="24" spans="1:13" ht="15" thickBot="1" x14ac:dyDescent="0.35">
      <c r="A24">
        <v>1</v>
      </c>
      <c r="B24" s="1" t="s">
        <v>52</v>
      </c>
      <c r="C24" s="19"/>
      <c r="D24">
        <v>60</v>
      </c>
      <c r="E24" s="1" t="s">
        <v>5</v>
      </c>
      <c r="F24" s="3"/>
      <c r="H24" s="9">
        <v>132</v>
      </c>
      <c r="I24" t="s">
        <v>317</v>
      </c>
      <c r="J24" s="3"/>
    </row>
    <row r="25" spans="1:13" ht="15" thickBot="1" x14ac:dyDescent="0.35">
      <c r="A25">
        <v>2</v>
      </c>
      <c r="B25" s="1" t="s">
        <v>89</v>
      </c>
      <c r="C25" s="3"/>
      <c r="D25">
        <f>D24+1</f>
        <v>61</v>
      </c>
      <c r="E25" s="1" t="s">
        <v>342</v>
      </c>
      <c r="F25" s="3"/>
      <c r="H25" s="9">
        <f>H24+1</f>
        <v>133</v>
      </c>
      <c r="I25" t="s">
        <v>318</v>
      </c>
      <c r="J25" s="3"/>
    </row>
    <row r="26" spans="1:13" ht="15" thickBot="1" x14ac:dyDescent="0.35">
      <c r="A26">
        <v>3</v>
      </c>
      <c r="B26" s="1" t="s">
        <v>90</v>
      </c>
      <c r="C26" s="3"/>
      <c r="D26">
        <f t="shared" ref="D26:D89" si="0">D25+1</f>
        <v>62</v>
      </c>
      <c r="E26" s="1" t="s">
        <v>132</v>
      </c>
      <c r="F26" s="3"/>
      <c r="H26" s="9">
        <f t="shared" ref="H26:H44" si="1">H25+1</f>
        <v>134</v>
      </c>
      <c r="I26" t="s">
        <v>319</v>
      </c>
      <c r="J26" s="3"/>
    </row>
    <row r="27" spans="1:13" ht="15" thickBot="1" x14ac:dyDescent="0.35">
      <c r="A27">
        <v>4</v>
      </c>
      <c r="B27" s="1" t="s">
        <v>138</v>
      </c>
      <c r="C27" s="3"/>
      <c r="D27">
        <f t="shared" si="0"/>
        <v>63</v>
      </c>
      <c r="E27" s="1" t="s">
        <v>344</v>
      </c>
      <c r="F27" s="3"/>
      <c r="H27" s="9">
        <f t="shared" si="1"/>
        <v>135</v>
      </c>
      <c r="I27" s="1" t="s">
        <v>283</v>
      </c>
      <c r="J27" s="3"/>
      <c r="K27" s="9"/>
      <c r="L27" s="9" t="s">
        <v>327</v>
      </c>
      <c r="M27" s="9"/>
    </row>
    <row r="28" spans="1:13" ht="15" thickBot="1" x14ac:dyDescent="0.35">
      <c r="A28">
        <v>5</v>
      </c>
      <c r="B28" s="1" t="s">
        <v>139</v>
      </c>
      <c r="C28" s="3"/>
      <c r="D28">
        <f t="shared" si="0"/>
        <v>64</v>
      </c>
      <c r="E28" s="1" t="s">
        <v>346</v>
      </c>
      <c r="F28" s="3"/>
      <c r="H28" s="9">
        <f t="shared" si="1"/>
        <v>136</v>
      </c>
      <c r="I28" s="31" t="s">
        <v>284</v>
      </c>
      <c r="J28" s="3"/>
      <c r="K28" s="9"/>
      <c r="L28" s="9" t="s">
        <v>327</v>
      </c>
      <c r="M28" s="9"/>
    </row>
    <row r="29" spans="1:13" ht="15" thickBot="1" x14ac:dyDescent="0.35">
      <c r="A29">
        <v>6</v>
      </c>
      <c r="B29" s="1" t="s">
        <v>140</v>
      </c>
      <c r="C29" s="3"/>
      <c r="D29">
        <f t="shared" si="0"/>
        <v>65</v>
      </c>
      <c r="E29" s="1" t="s">
        <v>8</v>
      </c>
      <c r="F29" s="3"/>
      <c r="H29" s="9">
        <f t="shared" si="1"/>
        <v>137</v>
      </c>
      <c r="I29" s="9" t="s">
        <v>330</v>
      </c>
      <c r="J29" s="18"/>
    </row>
    <row r="30" spans="1:13" ht="15" thickBot="1" x14ac:dyDescent="0.35">
      <c r="A30">
        <v>7</v>
      </c>
      <c r="B30" s="1" t="s">
        <v>141</v>
      </c>
      <c r="C30" s="3"/>
      <c r="D30">
        <f t="shared" si="0"/>
        <v>66</v>
      </c>
      <c r="E30" s="1" t="s">
        <v>136</v>
      </c>
      <c r="F30" s="3"/>
      <c r="H30" s="9">
        <f t="shared" si="1"/>
        <v>138</v>
      </c>
      <c r="I30" s="9" t="s">
        <v>331</v>
      </c>
      <c r="J30" s="18"/>
    </row>
    <row r="31" spans="1:13" ht="15" thickBot="1" x14ac:dyDescent="0.35">
      <c r="A31">
        <v>8</v>
      </c>
      <c r="B31" s="1" t="s">
        <v>19</v>
      </c>
      <c r="C31" s="3"/>
      <c r="D31">
        <f t="shared" si="0"/>
        <v>67</v>
      </c>
      <c r="E31" s="1" t="s">
        <v>137</v>
      </c>
      <c r="F31" s="3"/>
      <c r="H31" s="9">
        <f t="shared" si="1"/>
        <v>139</v>
      </c>
      <c r="I31" t="s">
        <v>332</v>
      </c>
      <c r="J31" s="18"/>
      <c r="L31" t="s">
        <v>345</v>
      </c>
    </row>
    <row r="32" spans="1:13" ht="15" thickBot="1" x14ac:dyDescent="0.35">
      <c r="A32">
        <v>9</v>
      </c>
      <c r="B32" s="1" t="s">
        <v>0</v>
      </c>
      <c r="C32" s="3"/>
      <c r="D32">
        <f t="shared" si="0"/>
        <v>68</v>
      </c>
      <c r="E32" s="1" t="s">
        <v>153</v>
      </c>
      <c r="F32" s="3"/>
      <c r="H32" s="9">
        <f t="shared" si="1"/>
        <v>140</v>
      </c>
      <c r="I32" t="s">
        <v>333</v>
      </c>
      <c r="J32" s="18"/>
      <c r="L32" t="s">
        <v>345</v>
      </c>
    </row>
    <row r="33" spans="1:14" ht="15" thickBot="1" x14ac:dyDescent="0.35">
      <c r="A33">
        <v>10</v>
      </c>
      <c r="B33" s="1" t="s">
        <v>127</v>
      </c>
      <c r="C33" s="3"/>
      <c r="D33">
        <f t="shared" si="0"/>
        <v>69</v>
      </c>
      <c r="E33" s="1" t="s">
        <v>154</v>
      </c>
      <c r="F33" s="3"/>
      <c r="H33" s="9">
        <f t="shared" si="1"/>
        <v>141</v>
      </c>
      <c r="I33" t="s">
        <v>334</v>
      </c>
      <c r="J33" s="18"/>
    </row>
    <row r="34" spans="1:14" ht="15" thickBot="1" x14ac:dyDescent="0.35">
      <c r="A34">
        <v>11</v>
      </c>
      <c r="B34" t="s">
        <v>329</v>
      </c>
      <c r="C34" s="3"/>
      <c r="D34">
        <f t="shared" si="0"/>
        <v>70</v>
      </c>
      <c r="E34" s="1" t="s">
        <v>155</v>
      </c>
      <c r="F34" s="3"/>
      <c r="H34" s="9">
        <f t="shared" si="1"/>
        <v>142</v>
      </c>
      <c r="I34" t="s">
        <v>452</v>
      </c>
      <c r="J34" s="18"/>
    </row>
    <row r="35" spans="1:14" ht="15" thickBot="1" x14ac:dyDescent="0.35">
      <c r="A35">
        <v>12</v>
      </c>
      <c r="B35" s="1" t="s">
        <v>87</v>
      </c>
      <c r="C35" s="3"/>
      <c r="D35">
        <f t="shared" si="0"/>
        <v>71</v>
      </c>
      <c r="E35" s="1" t="s">
        <v>156</v>
      </c>
      <c r="F35" s="3"/>
      <c r="H35" s="9">
        <f t="shared" si="1"/>
        <v>143</v>
      </c>
      <c r="I35" s="40" t="s">
        <v>428</v>
      </c>
      <c r="J35" s="18"/>
      <c r="L35" t="s">
        <v>431</v>
      </c>
    </row>
    <row r="36" spans="1:14" ht="15" thickBot="1" x14ac:dyDescent="0.35">
      <c r="A36">
        <v>13</v>
      </c>
      <c r="B36" s="1" t="s">
        <v>341</v>
      </c>
      <c r="C36" s="3"/>
      <c r="D36">
        <f t="shared" si="0"/>
        <v>72</v>
      </c>
      <c r="E36" s="1" t="s">
        <v>10</v>
      </c>
      <c r="F36" s="3"/>
      <c r="H36" s="9">
        <f t="shared" si="1"/>
        <v>144</v>
      </c>
      <c r="I36" s="40" t="s">
        <v>429</v>
      </c>
      <c r="J36" s="18"/>
      <c r="L36" t="s">
        <v>431</v>
      </c>
    </row>
    <row r="37" spans="1:14" ht="15" thickBot="1" x14ac:dyDescent="0.35">
      <c r="A37">
        <v>14</v>
      </c>
      <c r="B37" s="1" t="s">
        <v>44</v>
      </c>
      <c r="C37" s="3"/>
      <c r="D37">
        <f t="shared" si="0"/>
        <v>73</v>
      </c>
      <c r="E37" s="1" t="s">
        <v>124</v>
      </c>
      <c r="F37" s="3"/>
      <c r="H37" s="9">
        <f t="shared" si="1"/>
        <v>145</v>
      </c>
      <c r="I37" s="40" t="s">
        <v>430</v>
      </c>
      <c r="J37" s="18"/>
      <c r="L37" t="s">
        <v>431</v>
      </c>
    </row>
    <row r="38" spans="1:14" ht="15" thickBot="1" x14ac:dyDescent="0.35">
      <c r="A38">
        <v>15</v>
      </c>
      <c r="B38" s="1" t="s">
        <v>34</v>
      </c>
      <c r="C38" s="3"/>
      <c r="D38">
        <f t="shared" si="0"/>
        <v>74</v>
      </c>
      <c r="E38" s="1" t="s">
        <v>35</v>
      </c>
      <c r="F38" s="3"/>
      <c r="H38" s="9">
        <f t="shared" si="1"/>
        <v>146</v>
      </c>
      <c r="I38" t="s">
        <v>337</v>
      </c>
      <c r="J38" s="18"/>
    </row>
    <row r="39" spans="1:14" ht="15" thickBot="1" x14ac:dyDescent="0.35">
      <c r="A39">
        <v>16</v>
      </c>
      <c r="B39" s="1" t="s">
        <v>51</v>
      </c>
      <c r="C39" s="3"/>
      <c r="D39">
        <f t="shared" si="0"/>
        <v>75</v>
      </c>
      <c r="E39" s="1" t="s">
        <v>134</v>
      </c>
      <c r="F39" s="3"/>
      <c r="H39" s="9">
        <f t="shared" si="1"/>
        <v>147</v>
      </c>
      <c r="I39" t="s">
        <v>338</v>
      </c>
      <c r="J39" s="18"/>
    </row>
    <row r="40" spans="1:14" ht="15" thickBot="1" x14ac:dyDescent="0.35">
      <c r="A40">
        <v>17</v>
      </c>
      <c r="B40" t="s">
        <v>91</v>
      </c>
      <c r="C40" s="3"/>
      <c r="D40">
        <f t="shared" si="0"/>
        <v>76</v>
      </c>
      <c r="E40" s="1" t="s">
        <v>36</v>
      </c>
      <c r="F40" s="3"/>
      <c r="H40" s="9">
        <f t="shared" si="1"/>
        <v>148</v>
      </c>
      <c r="I40" t="s">
        <v>364</v>
      </c>
      <c r="J40" s="18"/>
    </row>
    <row r="41" spans="1:14" ht="15" thickBot="1" x14ac:dyDescent="0.35">
      <c r="A41">
        <v>18</v>
      </c>
      <c r="B41" t="s">
        <v>131</v>
      </c>
      <c r="C41" s="3"/>
      <c r="D41">
        <f t="shared" si="0"/>
        <v>77</v>
      </c>
      <c r="E41" s="1" t="s">
        <v>48</v>
      </c>
      <c r="F41" s="3"/>
      <c r="H41" s="9">
        <f t="shared" si="1"/>
        <v>149</v>
      </c>
      <c r="I41" t="s">
        <v>366</v>
      </c>
      <c r="J41" s="18"/>
    </row>
    <row r="42" spans="1:14" ht="15" thickBot="1" x14ac:dyDescent="0.35">
      <c r="A42">
        <v>19</v>
      </c>
      <c r="B42" t="s">
        <v>142</v>
      </c>
      <c r="C42" s="3"/>
      <c r="D42">
        <f t="shared" si="0"/>
        <v>78</v>
      </c>
      <c r="E42" s="1" t="s">
        <v>125</v>
      </c>
      <c r="F42" s="3"/>
      <c r="H42" s="9">
        <f t="shared" si="1"/>
        <v>150</v>
      </c>
      <c r="I42" t="s">
        <v>365</v>
      </c>
      <c r="J42" s="18"/>
    </row>
    <row r="43" spans="1:14" ht="15" thickBot="1" x14ac:dyDescent="0.35">
      <c r="A43">
        <v>20</v>
      </c>
      <c r="B43" t="s">
        <v>76</v>
      </c>
      <c r="C43" s="3"/>
      <c r="D43">
        <f t="shared" si="0"/>
        <v>79</v>
      </c>
      <c r="E43" s="1" t="s">
        <v>32</v>
      </c>
      <c r="F43" s="3"/>
      <c r="H43" s="9">
        <f t="shared" si="1"/>
        <v>151</v>
      </c>
      <c r="I43" t="s">
        <v>367</v>
      </c>
      <c r="J43" s="18"/>
    </row>
    <row r="44" spans="1:14" ht="15" thickBot="1" x14ac:dyDescent="0.35">
      <c r="A44">
        <v>21</v>
      </c>
      <c r="B44" t="s">
        <v>96</v>
      </c>
      <c r="C44" s="3"/>
      <c r="D44">
        <f t="shared" si="0"/>
        <v>80</v>
      </c>
      <c r="E44" s="1" t="s">
        <v>126</v>
      </c>
      <c r="F44" s="3"/>
      <c r="H44" s="9">
        <f t="shared" si="1"/>
        <v>152</v>
      </c>
      <c r="I44" t="s">
        <v>368</v>
      </c>
      <c r="J44" s="18"/>
      <c r="N44">
        <f>+O45</f>
        <v>0</v>
      </c>
    </row>
    <row r="45" spans="1:14" ht="15" thickBot="1" x14ac:dyDescent="0.35">
      <c r="A45">
        <v>22</v>
      </c>
      <c r="B45" t="s">
        <v>97</v>
      </c>
      <c r="C45" s="3"/>
      <c r="D45">
        <f t="shared" si="0"/>
        <v>81</v>
      </c>
      <c r="E45" s="1" t="s">
        <v>135</v>
      </c>
      <c r="F45" s="3"/>
      <c r="H45">
        <v>153</v>
      </c>
      <c r="I45" t="s">
        <v>369</v>
      </c>
      <c r="J45" s="18"/>
    </row>
    <row r="46" spans="1:14" ht="15" thickBot="1" x14ac:dyDescent="0.35">
      <c r="A46">
        <v>23</v>
      </c>
      <c r="B46" t="s">
        <v>98</v>
      </c>
      <c r="C46" s="3"/>
      <c r="D46">
        <f t="shared" si="0"/>
        <v>82</v>
      </c>
      <c r="E46" s="1" t="s">
        <v>1</v>
      </c>
      <c r="F46" s="3"/>
      <c r="H46">
        <v>154</v>
      </c>
      <c r="I46" t="s">
        <v>371</v>
      </c>
      <c r="J46" s="18"/>
    </row>
    <row r="47" spans="1:14" ht="15" thickBot="1" x14ac:dyDescent="0.35">
      <c r="A47">
        <v>24</v>
      </c>
      <c r="B47" t="s">
        <v>99</v>
      </c>
      <c r="C47" s="3"/>
      <c r="D47">
        <f t="shared" si="0"/>
        <v>83</v>
      </c>
      <c r="E47" s="1" t="s">
        <v>2</v>
      </c>
      <c r="F47" s="3"/>
      <c r="H47">
        <v>155</v>
      </c>
      <c r="I47" t="s">
        <v>370</v>
      </c>
      <c r="J47" s="18"/>
    </row>
    <row r="48" spans="1:14" ht="15" thickBot="1" x14ac:dyDescent="0.35">
      <c r="A48">
        <v>25</v>
      </c>
      <c r="B48" s="1" t="s">
        <v>146</v>
      </c>
      <c r="C48" s="3"/>
      <c r="D48">
        <f t="shared" si="0"/>
        <v>84</v>
      </c>
      <c r="E48" s="1" t="s">
        <v>3</v>
      </c>
      <c r="F48" s="3"/>
      <c r="H48">
        <v>156</v>
      </c>
      <c r="I48" t="s">
        <v>384</v>
      </c>
      <c r="J48" s="18"/>
    </row>
    <row r="49" spans="1:11" ht="15" thickBot="1" x14ac:dyDescent="0.35">
      <c r="A49">
        <v>26</v>
      </c>
      <c r="B49" s="1" t="s">
        <v>122</v>
      </c>
      <c r="C49" s="3"/>
      <c r="D49">
        <f t="shared" si="0"/>
        <v>85</v>
      </c>
      <c r="E49" s="1" t="s">
        <v>4</v>
      </c>
      <c r="F49" s="3"/>
      <c r="H49">
        <v>157</v>
      </c>
      <c r="I49" t="s">
        <v>382</v>
      </c>
      <c r="J49" s="18"/>
    </row>
    <row r="50" spans="1:11" ht="15" thickBot="1" x14ac:dyDescent="0.35">
      <c r="A50">
        <v>27</v>
      </c>
      <c r="B50" s="1" t="s">
        <v>123</v>
      </c>
      <c r="C50" s="3"/>
      <c r="D50">
        <f t="shared" si="0"/>
        <v>86</v>
      </c>
      <c r="E50" s="1" t="s">
        <v>17</v>
      </c>
      <c r="F50" s="3"/>
      <c r="H50">
        <v>158</v>
      </c>
      <c r="I50" s="40" t="s">
        <v>432</v>
      </c>
      <c r="J50" s="18"/>
    </row>
    <row r="51" spans="1:11" ht="15" thickBot="1" x14ac:dyDescent="0.35">
      <c r="A51">
        <v>28</v>
      </c>
      <c r="B51" s="1" t="s">
        <v>121</v>
      </c>
      <c r="C51" s="3"/>
      <c r="D51">
        <f t="shared" si="0"/>
        <v>87</v>
      </c>
      <c r="E51" s="1" t="s">
        <v>18</v>
      </c>
      <c r="F51" s="3"/>
      <c r="H51">
        <v>159</v>
      </c>
      <c r="I51" s="40" t="s">
        <v>433</v>
      </c>
      <c r="J51" s="18"/>
    </row>
    <row r="52" spans="1:11" ht="15" thickBot="1" x14ac:dyDescent="0.35">
      <c r="A52">
        <v>29</v>
      </c>
      <c r="B52" t="s">
        <v>102</v>
      </c>
      <c r="C52" s="3"/>
      <c r="D52">
        <f t="shared" si="0"/>
        <v>88</v>
      </c>
      <c r="E52" t="s">
        <v>80</v>
      </c>
      <c r="F52" s="3"/>
      <c r="H52">
        <v>160</v>
      </c>
      <c r="I52" s="42" t="s">
        <v>434</v>
      </c>
      <c r="J52" s="18"/>
    </row>
    <row r="53" spans="1:11" ht="15" thickBot="1" x14ac:dyDescent="0.35">
      <c r="A53">
        <v>30</v>
      </c>
      <c r="B53" t="s">
        <v>114</v>
      </c>
      <c r="C53" s="3"/>
      <c r="D53">
        <f t="shared" si="0"/>
        <v>89</v>
      </c>
      <c r="E53" t="s">
        <v>71</v>
      </c>
      <c r="F53" s="3"/>
      <c r="H53">
        <v>161</v>
      </c>
      <c r="I53" s="42" t="s">
        <v>435</v>
      </c>
      <c r="J53" s="18"/>
    </row>
    <row r="54" spans="1:11" ht="15" thickBot="1" x14ac:dyDescent="0.35">
      <c r="A54">
        <v>31</v>
      </c>
      <c r="B54" t="s">
        <v>100</v>
      </c>
      <c r="C54" s="3"/>
      <c r="D54">
        <f t="shared" si="0"/>
        <v>90</v>
      </c>
      <c r="E54" t="s">
        <v>95</v>
      </c>
      <c r="F54" s="3"/>
      <c r="H54">
        <v>162</v>
      </c>
      <c r="I54" s="42" t="s">
        <v>436</v>
      </c>
      <c r="J54" s="18"/>
    </row>
    <row r="55" spans="1:11" ht="15" thickBot="1" x14ac:dyDescent="0.35">
      <c r="A55">
        <v>32</v>
      </c>
      <c r="B55" t="s">
        <v>101</v>
      </c>
      <c r="C55" s="3"/>
      <c r="D55">
        <f t="shared" si="0"/>
        <v>91</v>
      </c>
      <c r="E55" t="s">
        <v>315</v>
      </c>
      <c r="F55" s="3" t="s">
        <v>261</v>
      </c>
      <c r="H55">
        <v>163</v>
      </c>
      <c r="I55" s="42" t="s">
        <v>438</v>
      </c>
      <c r="J55" s="18"/>
    </row>
    <row r="56" spans="1:11" ht="15" thickBot="1" x14ac:dyDescent="0.35">
      <c r="A56">
        <v>33</v>
      </c>
      <c r="B56" t="s">
        <v>103</v>
      </c>
      <c r="C56" s="3"/>
      <c r="D56">
        <f t="shared" si="0"/>
        <v>92</v>
      </c>
      <c r="E56" s="1" t="s">
        <v>315</v>
      </c>
      <c r="F56" s="3"/>
      <c r="H56">
        <v>164</v>
      </c>
      <c r="I56" s="42" t="s">
        <v>437</v>
      </c>
      <c r="J56" s="18"/>
      <c r="K56" s="15"/>
    </row>
    <row r="57" spans="1:11" ht="15" thickBot="1" x14ac:dyDescent="0.35">
      <c r="A57">
        <v>34</v>
      </c>
      <c r="B57" t="s">
        <v>110</v>
      </c>
      <c r="C57" s="3"/>
      <c r="D57">
        <f t="shared" si="0"/>
        <v>93</v>
      </c>
      <c r="E57" s="1" t="s">
        <v>6</v>
      </c>
      <c r="F57" s="3"/>
      <c r="K57" s="15"/>
    </row>
    <row r="58" spans="1:11" ht="15" thickBot="1" x14ac:dyDescent="0.35">
      <c r="A58">
        <v>35</v>
      </c>
      <c r="B58" t="s">
        <v>174</v>
      </c>
      <c r="C58" s="3"/>
      <c r="D58">
        <f t="shared" si="0"/>
        <v>94</v>
      </c>
      <c r="E58" s="1" t="s">
        <v>128</v>
      </c>
      <c r="F58" s="10"/>
      <c r="K58" s="15"/>
    </row>
    <row r="59" spans="1:11" ht="15" thickBot="1" x14ac:dyDescent="0.35">
      <c r="A59">
        <v>36</v>
      </c>
      <c r="B59" t="s">
        <v>173</v>
      </c>
      <c r="C59" s="3"/>
      <c r="D59">
        <f t="shared" si="0"/>
        <v>95</v>
      </c>
      <c r="E59" s="1" t="s">
        <v>9</v>
      </c>
      <c r="F59" s="10"/>
      <c r="K59" s="15"/>
    </row>
    <row r="60" spans="1:11" ht="15" thickBot="1" x14ac:dyDescent="0.35">
      <c r="A60">
        <v>37</v>
      </c>
      <c r="B60" t="s">
        <v>175</v>
      </c>
      <c r="C60" s="3"/>
      <c r="D60">
        <f t="shared" si="0"/>
        <v>96</v>
      </c>
      <c r="E60" t="s">
        <v>77</v>
      </c>
      <c r="F60" s="10"/>
      <c r="K60" s="16"/>
    </row>
    <row r="61" spans="1:11" ht="15" thickBot="1" x14ac:dyDescent="0.35">
      <c r="A61">
        <v>38</v>
      </c>
      <c r="B61" s="1" t="s">
        <v>159</v>
      </c>
      <c r="C61" s="3"/>
      <c r="D61">
        <f t="shared" si="0"/>
        <v>97</v>
      </c>
      <c r="E61" s="1" t="s">
        <v>144</v>
      </c>
      <c r="F61" s="10"/>
      <c r="K61" s="16"/>
    </row>
    <row r="62" spans="1:11" ht="15" thickBot="1" x14ac:dyDescent="0.35">
      <c r="A62">
        <v>39</v>
      </c>
      <c r="B62" s="1" t="s">
        <v>88</v>
      </c>
      <c r="C62" s="3"/>
      <c r="D62">
        <f t="shared" si="0"/>
        <v>98</v>
      </c>
      <c r="E62" s="1" t="s">
        <v>145</v>
      </c>
      <c r="F62" s="10"/>
      <c r="K62" s="15"/>
    </row>
    <row r="63" spans="1:11" ht="15" thickBot="1" x14ac:dyDescent="0.35">
      <c r="A63">
        <v>40</v>
      </c>
      <c r="B63" t="s">
        <v>74</v>
      </c>
      <c r="C63" s="3"/>
      <c r="D63">
        <f t="shared" si="0"/>
        <v>99</v>
      </c>
      <c r="E63" s="1" t="s">
        <v>147</v>
      </c>
      <c r="F63" s="10"/>
    </row>
    <row r="64" spans="1:11" ht="15" thickBot="1" x14ac:dyDescent="0.35">
      <c r="A64">
        <v>41</v>
      </c>
      <c r="B64" t="s">
        <v>75</v>
      </c>
      <c r="C64" s="3"/>
      <c r="D64">
        <f t="shared" si="0"/>
        <v>100</v>
      </c>
      <c r="E64" t="s">
        <v>168</v>
      </c>
      <c r="F64" s="10"/>
    </row>
    <row r="65" spans="1:6" ht="15" thickBot="1" x14ac:dyDescent="0.35">
      <c r="A65">
        <v>42</v>
      </c>
      <c r="B65" t="s">
        <v>176</v>
      </c>
      <c r="C65" s="3"/>
      <c r="D65">
        <f t="shared" si="0"/>
        <v>101</v>
      </c>
      <c r="E65" t="s">
        <v>169</v>
      </c>
      <c r="F65" s="10"/>
    </row>
    <row r="66" spans="1:6" ht="15" thickBot="1" x14ac:dyDescent="0.35">
      <c r="A66">
        <v>43</v>
      </c>
      <c r="B66" t="s">
        <v>72</v>
      </c>
      <c r="C66" s="3"/>
      <c r="D66">
        <f t="shared" si="0"/>
        <v>102</v>
      </c>
      <c r="E66" t="s">
        <v>170</v>
      </c>
      <c r="F66" s="10"/>
    </row>
    <row r="67" spans="1:6" ht="15" thickBot="1" x14ac:dyDescent="0.35">
      <c r="A67">
        <v>44</v>
      </c>
      <c r="B67" t="s">
        <v>73</v>
      </c>
      <c r="C67" s="3"/>
      <c r="D67">
        <f t="shared" si="0"/>
        <v>103</v>
      </c>
      <c r="E67" t="s">
        <v>172</v>
      </c>
      <c r="F67" s="10"/>
    </row>
    <row r="68" spans="1:6" ht="15" thickBot="1" x14ac:dyDescent="0.35">
      <c r="A68">
        <v>45</v>
      </c>
      <c r="B68" s="1" t="s">
        <v>164</v>
      </c>
      <c r="C68" s="3"/>
      <c r="D68">
        <f t="shared" si="0"/>
        <v>104</v>
      </c>
      <c r="E68" t="s">
        <v>171</v>
      </c>
      <c r="F68" s="10"/>
    </row>
    <row r="69" spans="1:6" ht="15" thickBot="1" x14ac:dyDescent="0.35">
      <c r="A69">
        <v>46</v>
      </c>
      <c r="B69" s="1" t="s">
        <v>166</v>
      </c>
      <c r="C69" s="3"/>
      <c r="D69">
        <f t="shared" si="0"/>
        <v>105</v>
      </c>
      <c r="E69" t="s">
        <v>150</v>
      </c>
      <c r="F69" s="10"/>
    </row>
    <row r="70" spans="1:6" ht="15" thickBot="1" x14ac:dyDescent="0.35">
      <c r="A70">
        <v>47</v>
      </c>
      <c r="B70" s="1" t="s">
        <v>185</v>
      </c>
      <c r="C70" s="3"/>
      <c r="D70">
        <f t="shared" si="0"/>
        <v>106</v>
      </c>
      <c r="E70" t="s">
        <v>151</v>
      </c>
      <c r="F70" s="10"/>
    </row>
    <row r="71" spans="1:6" ht="15" thickBot="1" x14ac:dyDescent="0.35">
      <c r="A71">
        <v>48</v>
      </c>
      <c r="B71" s="34" t="s">
        <v>359</v>
      </c>
      <c r="C71" s="3"/>
      <c r="D71">
        <f t="shared" si="0"/>
        <v>107</v>
      </c>
      <c r="E71" t="s">
        <v>152</v>
      </c>
      <c r="F71" s="10"/>
    </row>
    <row r="72" spans="1:6" ht="15" thickBot="1" x14ac:dyDescent="0.35">
      <c r="A72">
        <v>49</v>
      </c>
      <c r="B72" s="34" t="s">
        <v>355</v>
      </c>
      <c r="C72" s="3"/>
      <c r="D72">
        <f t="shared" si="0"/>
        <v>108</v>
      </c>
      <c r="E72" s="1" t="s">
        <v>161</v>
      </c>
      <c r="F72" s="10"/>
    </row>
    <row r="73" spans="1:6" ht="15" thickBot="1" x14ac:dyDescent="0.35">
      <c r="A73">
        <v>50</v>
      </c>
      <c r="B73" s="34" t="s">
        <v>356</v>
      </c>
      <c r="C73" s="3"/>
      <c r="D73">
        <f t="shared" si="0"/>
        <v>109</v>
      </c>
      <c r="E73" s="1" t="s">
        <v>246</v>
      </c>
      <c r="F73" s="10"/>
    </row>
    <row r="74" spans="1:6" ht="15" thickBot="1" x14ac:dyDescent="0.35">
      <c r="A74">
        <v>51</v>
      </c>
      <c r="B74" s="34" t="s">
        <v>357</v>
      </c>
      <c r="C74" s="3"/>
      <c r="D74">
        <f t="shared" si="0"/>
        <v>110</v>
      </c>
      <c r="E74" s="1" t="s">
        <v>160</v>
      </c>
      <c r="F74" s="10"/>
    </row>
    <row r="75" spans="1:6" ht="15" thickBot="1" x14ac:dyDescent="0.35">
      <c r="A75">
        <v>52</v>
      </c>
      <c r="B75" s="34" t="s">
        <v>358</v>
      </c>
      <c r="C75" s="3"/>
      <c r="D75">
        <f t="shared" si="0"/>
        <v>111</v>
      </c>
      <c r="E75" s="1" t="s">
        <v>7</v>
      </c>
      <c r="F75" s="10"/>
    </row>
    <row r="76" spans="1:6" ht="15" thickBot="1" x14ac:dyDescent="0.35">
      <c r="A76">
        <v>53</v>
      </c>
      <c r="B76" s="1" t="s">
        <v>378</v>
      </c>
      <c r="C76" s="3"/>
      <c r="D76">
        <f t="shared" si="0"/>
        <v>112</v>
      </c>
      <c r="E76" s="1" t="s">
        <v>245</v>
      </c>
      <c r="F76" s="10"/>
    </row>
    <row r="77" spans="1:6" ht="15" thickBot="1" x14ac:dyDescent="0.35">
      <c r="A77">
        <v>54</v>
      </c>
      <c r="B77" s="1" t="s">
        <v>375</v>
      </c>
      <c r="C77" s="3"/>
      <c r="D77">
        <f t="shared" si="0"/>
        <v>113</v>
      </c>
      <c r="E77" t="s">
        <v>105</v>
      </c>
      <c r="F77" s="10"/>
    </row>
    <row r="78" spans="1:6" ht="15" thickBot="1" x14ac:dyDescent="0.35">
      <c r="A78">
        <v>55</v>
      </c>
      <c r="B78" s="1" t="s">
        <v>165</v>
      </c>
      <c r="C78" s="3"/>
      <c r="D78">
        <f t="shared" si="0"/>
        <v>114</v>
      </c>
      <c r="E78" t="s">
        <v>106</v>
      </c>
      <c r="F78" s="10"/>
    </row>
    <row r="79" spans="1:6" ht="15" thickBot="1" x14ac:dyDescent="0.35">
      <c r="A79">
        <v>56</v>
      </c>
      <c r="B79" s="1" t="s">
        <v>376</v>
      </c>
      <c r="C79" s="3"/>
      <c r="D79">
        <f t="shared" si="0"/>
        <v>115</v>
      </c>
      <c r="E79" t="s">
        <v>107</v>
      </c>
      <c r="F79" s="10"/>
    </row>
    <row r="80" spans="1:6" ht="15" thickBot="1" x14ac:dyDescent="0.35">
      <c r="A80">
        <v>57</v>
      </c>
      <c r="B80" s="1" t="s">
        <v>377</v>
      </c>
      <c r="C80" s="3"/>
      <c r="D80">
        <f t="shared" si="0"/>
        <v>116</v>
      </c>
      <c r="E80" t="s">
        <v>108</v>
      </c>
      <c r="F80" s="10"/>
    </row>
    <row r="81" spans="1:7" ht="15" thickBot="1" x14ac:dyDescent="0.35">
      <c r="A81">
        <v>58</v>
      </c>
      <c r="B81" s="1" t="s">
        <v>186</v>
      </c>
      <c r="C81" s="3"/>
      <c r="D81">
        <f t="shared" si="0"/>
        <v>117</v>
      </c>
      <c r="E81" t="s">
        <v>109</v>
      </c>
      <c r="F81" s="10"/>
    </row>
    <row r="82" spans="1:7" ht="15" thickBot="1" x14ac:dyDescent="0.35">
      <c r="A82">
        <v>59</v>
      </c>
      <c r="B82" s="1" t="s">
        <v>187</v>
      </c>
      <c r="C82" s="3"/>
      <c r="D82">
        <f t="shared" si="0"/>
        <v>118</v>
      </c>
      <c r="E82" t="s">
        <v>253</v>
      </c>
      <c r="F82" s="10"/>
    </row>
    <row r="83" spans="1:7" ht="15" thickBot="1" x14ac:dyDescent="0.35">
      <c r="A83">
        <v>60</v>
      </c>
      <c r="B83" s="1" t="s">
        <v>406</v>
      </c>
      <c r="C83" s="5"/>
      <c r="D83">
        <f t="shared" si="0"/>
        <v>119</v>
      </c>
      <c r="E83" t="s">
        <v>254</v>
      </c>
      <c r="F83" s="10"/>
      <c r="G83" t="s">
        <v>311</v>
      </c>
    </row>
    <row r="84" spans="1:7" ht="15" thickBot="1" x14ac:dyDescent="0.35">
      <c r="B84" s="1"/>
      <c r="C84" s="4"/>
      <c r="D84">
        <f t="shared" si="0"/>
        <v>120</v>
      </c>
      <c r="E84" t="s">
        <v>255</v>
      </c>
      <c r="F84" s="10"/>
      <c r="G84" t="s">
        <v>311</v>
      </c>
    </row>
    <row r="85" spans="1:7" ht="15" thickBot="1" x14ac:dyDescent="0.35">
      <c r="B85" s="1"/>
      <c r="C85" s="4"/>
      <c r="D85">
        <f t="shared" si="0"/>
        <v>121</v>
      </c>
      <c r="E85" t="s">
        <v>256</v>
      </c>
      <c r="F85" s="10"/>
      <c r="G85" t="s">
        <v>311</v>
      </c>
    </row>
    <row r="86" spans="1:7" ht="15" thickBot="1" x14ac:dyDescent="0.35">
      <c r="B86" s="1"/>
      <c r="C86" s="4"/>
      <c r="D86">
        <f t="shared" si="0"/>
        <v>122</v>
      </c>
      <c r="E86" t="s">
        <v>259</v>
      </c>
      <c r="F86" s="10"/>
    </row>
    <row r="87" spans="1:7" ht="15" thickBot="1" x14ac:dyDescent="0.35">
      <c r="B87" s="4" t="s">
        <v>20</v>
      </c>
      <c r="C87" s="4"/>
      <c r="D87">
        <f t="shared" si="0"/>
        <v>123</v>
      </c>
      <c r="E87" t="s">
        <v>271</v>
      </c>
      <c r="F87" s="10"/>
    </row>
    <row r="88" spans="1:7" ht="15" thickBot="1" x14ac:dyDescent="0.35">
      <c r="B88" s="4"/>
      <c r="C88" s="3"/>
      <c r="D88">
        <f t="shared" si="0"/>
        <v>124</v>
      </c>
      <c r="E88" t="s">
        <v>291</v>
      </c>
      <c r="F88" s="10"/>
    </row>
    <row r="89" spans="1:7" ht="15" thickBot="1" x14ac:dyDescent="0.35">
      <c r="B89" s="4" t="s">
        <v>23</v>
      </c>
      <c r="D89">
        <f t="shared" si="0"/>
        <v>125</v>
      </c>
      <c r="E89" t="s">
        <v>294</v>
      </c>
      <c r="F89" s="10"/>
    </row>
    <row r="90" spans="1:7" ht="15" thickBot="1" x14ac:dyDescent="0.35">
      <c r="C90" s="3"/>
      <c r="D90">
        <f t="shared" ref="D90" si="2">D89+1</f>
        <v>126</v>
      </c>
      <c r="E90" t="s">
        <v>300</v>
      </c>
      <c r="F90" s="10"/>
    </row>
    <row r="91" spans="1:7" x14ac:dyDescent="0.3">
      <c r="B91" s="4" t="s">
        <v>21</v>
      </c>
    </row>
    <row r="92" spans="1:7" ht="15" thickBot="1" x14ac:dyDescent="0.35">
      <c r="B92" s="4"/>
      <c r="C92" s="3"/>
    </row>
    <row r="93" spans="1:7" x14ac:dyDescent="0.3">
      <c r="B93" s="4" t="s">
        <v>22</v>
      </c>
    </row>
    <row r="94" spans="1:7" ht="15" thickBot="1" x14ac:dyDescent="0.35">
      <c r="C94" s="3"/>
    </row>
    <row r="95" spans="1:7" x14ac:dyDescent="0.3">
      <c r="C95" s="4"/>
    </row>
    <row r="97" spans="2:2" x14ac:dyDescent="0.3">
      <c r="B97" t="s">
        <v>26</v>
      </c>
    </row>
  </sheetData>
  <pageMargins left="0.25" right="0.25" top="0.75" bottom="0.75" header="0.3" footer="0.3"/>
  <pageSetup scale="9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V77"/>
  <sheetViews>
    <sheetView workbookViewId="0">
      <selection activeCell="A11" sqref="A11"/>
    </sheetView>
  </sheetViews>
  <sheetFormatPr defaultColWidth="8.88671875" defaultRowHeight="14.4" x14ac:dyDescent="0.3"/>
  <cols>
    <col min="1" max="1" width="5.6640625" style="9" customWidth="1"/>
    <col min="2" max="5" width="8.88671875" style="9"/>
    <col min="6" max="7" width="15.6640625" style="9" customWidth="1"/>
    <col min="8" max="8" width="5.6640625" style="9" customWidth="1"/>
    <col min="9" max="9" width="45.6640625" style="9" customWidth="1"/>
    <col min="10" max="10" width="15.6640625" style="9" customWidth="1"/>
    <col min="11" max="11" width="8.88671875" style="9"/>
    <col min="12" max="12" width="44" style="9" bestFit="1" customWidth="1"/>
    <col min="13" max="16384" width="8.88671875" style="9"/>
  </cols>
  <sheetData>
    <row r="3" spans="1:18" x14ac:dyDescent="0.3">
      <c r="B3" s="23" t="s">
        <v>374</v>
      </c>
      <c r="G3" s="23"/>
    </row>
    <row r="4" spans="1:18" x14ac:dyDescent="0.3">
      <c r="B4" s="23" t="s">
        <v>115</v>
      </c>
    </row>
    <row r="5" spans="1:18" x14ac:dyDescent="0.3">
      <c r="B5" s="23"/>
    </row>
    <row r="6" spans="1:18" ht="15" thickBot="1" x14ac:dyDescent="0.35">
      <c r="B6" s="23" t="s">
        <v>24</v>
      </c>
      <c r="G6" s="18"/>
      <c r="I6" s="9" t="s">
        <v>388</v>
      </c>
      <c r="J6" s="18"/>
      <c r="L6" s="9" t="s">
        <v>390</v>
      </c>
      <c r="M6" s="18"/>
    </row>
    <row r="7" spans="1:18" ht="15" thickBot="1" x14ac:dyDescent="0.35">
      <c r="B7" s="23" t="s">
        <v>25</v>
      </c>
      <c r="G7" s="18"/>
      <c r="I7" s="9" t="s">
        <v>389</v>
      </c>
      <c r="J7" s="18"/>
      <c r="L7" s="9" t="s">
        <v>391</v>
      </c>
      <c r="M7" s="18"/>
    </row>
    <row r="9" spans="1:18" ht="15" thickBot="1" x14ac:dyDescent="0.35">
      <c r="B9" s="30" t="s">
        <v>116</v>
      </c>
      <c r="F9" s="23"/>
      <c r="G9" s="18"/>
    </row>
    <row r="10" spans="1:18" x14ac:dyDescent="0.3">
      <c r="B10" s="28"/>
    </row>
    <row r="11" spans="1:18" x14ac:dyDescent="0.3">
      <c r="B11" s="30" t="s">
        <v>49</v>
      </c>
    </row>
    <row r="12" spans="1:18" ht="15" thickBot="1" x14ac:dyDescent="0.35">
      <c r="A12" s="9">
        <v>1</v>
      </c>
      <c r="B12" s="28" t="s">
        <v>191</v>
      </c>
      <c r="G12" s="18"/>
      <c r="H12" s="9">
        <v>55</v>
      </c>
      <c r="I12" s="28" t="s">
        <v>205</v>
      </c>
      <c r="J12" s="18"/>
      <c r="K12" s="9">
        <v>112</v>
      </c>
      <c r="L12" s="1" t="s">
        <v>273</v>
      </c>
      <c r="M12" s="3"/>
      <c r="R12" s="23"/>
    </row>
    <row r="13" spans="1:18" ht="15" thickBot="1" x14ac:dyDescent="0.35">
      <c r="A13" s="9">
        <v>2</v>
      </c>
      <c r="B13" s="28" t="s">
        <v>190</v>
      </c>
      <c r="G13" s="18"/>
      <c r="H13" s="9">
        <v>56</v>
      </c>
      <c r="I13" s="28" t="s">
        <v>206</v>
      </c>
      <c r="J13" s="18"/>
      <c r="K13" s="9">
        <v>113</v>
      </c>
      <c r="L13" s="1" t="s">
        <v>274</v>
      </c>
      <c r="M13" s="3"/>
      <c r="R13" s="23"/>
    </row>
    <row r="14" spans="1:18" ht="15" thickBot="1" x14ac:dyDescent="0.35">
      <c r="A14" s="9">
        <v>3</v>
      </c>
      <c r="B14" s="28" t="s">
        <v>89</v>
      </c>
      <c r="G14" s="18"/>
      <c r="H14" s="9">
        <v>59</v>
      </c>
      <c r="I14" s="28" t="s">
        <v>207</v>
      </c>
      <c r="J14" s="18"/>
      <c r="K14" s="9">
        <v>114</v>
      </c>
      <c r="L14" s="1" t="s">
        <v>275</v>
      </c>
      <c r="M14" s="3"/>
      <c r="R14" s="23"/>
    </row>
    <row r="15" spans="1:18" ht="15" thickBot="1" x14ac:dyDescent="0.35">
      <c r="A15" s="9">
        <v>4</v>
      </c>
      <c r="B15" s="28" t="s">
        <v>90</v>
      </c>
      <c r="G15" s="18"/>
      <c r="H15" s="9">
        <v>60</v>
      </c>
      <c r="I15" s="28" t="s">
        <v>208</v>
      </c>
      <c r="J15" s="18"/>
      <c r="K15" s="9">
        <v>115</v>
      </c>
      <c r="L15" s="1" t="s">
        <v>289</v>
      </c>
      <c r="M15" s="3"/>
      <c r="N15" s="9" t="s">
        <v>276</v>
      </c>
      <c r="R15" s="23"/>
    </row>
    <row r="16" spans="1:18" ht="15" thickBot="1" x14ac:dyDescent="0.35">
      <c r="A16" s="9">
        <v>5</v>
      </c>
      <c r="B16" s="28" t="s">
        <v>138</v>
      </c>
      <c r="G16" s="18"/>
      <c r="H16" s="9">
        <v>61</v>
      </c>
      <c r="I16" s="28" t="s">
        <v>209</v>
      </c>
      <c r="J16" s="18"/>
      <c r="K16" s="9">
        <v>116</v>
      </c>
      <c r="L16" s="1" t="s">
        <v>288</v>
      </c>
      <c r="M16" s="3"/>
      <c r="N16" s="9" t="s">
        <v>287</v>
      </c>
      <c r="R16" s="23"/>
    </row>
    <row r="17" spans="1:22" ht="15" thickBot="1" x14ac:dyDescent="0.35">
      <c r="A17" s="9">
        <v>6</v>
      </c>
      <c r="B17" s="28" t="s">
        <v>139</v>
      </c>
      <c r="G17" s="18"/>
      <c r="H17" s="9">
        <v>62</v>
      </c>
      <c r="I17" s="28" t="s">
        <v>210</v>
      </c>
      <c r="J17" s="18"/>
      <c r="K17" s="9">
        <v>117</v>
      </c>
      <c r="L17" s="1" t="s">
        <v>274</v>
      </c>
      <c r="M17" s="3"/>
      <c r="R17" s="23"/>
    </row>
    <row r="18" spans="1:22" ht="15" thickBot="1" x14ac:dyDescent="0.35">
      <c r="A18" s="9">
        <v>7</v>
      </c>
      <c r="B18" s="28" t="s">
        <v>140</v>
      </c>
      <c r="G18" s="18"/>
      <c r="H18" s="9">
        <v>63</v>
      </c>
      <c r="I18" s="28" t="s">
        <v>211</v>
      </c>
      <c r="J18" s="18"/>
      <c r="K18" s="9">
        <v>118</v>
      </c>
      <c r="L18" s="1" t="s">
        <v>277</v>
      </c>
      <c r="M18" s="3"/>
      <c r="R18" s="23"/>
    </row>
    <row r="19" spans="1:22" ht="15" thickBot="1" x14ac:dyDescent="0.35">
      <c r="A19" s="9">
        <v>8</v>
      </c>
      <c r="B19" s="28" t="s">
        <v>141</v>
      </c>
      <c r="G19" s="18"/>
      <c r="H19" s="9">
        <v>64</v>
      </c>
      <c r="I19" s="28" t="s">
        <v>212</v>
      </c>
      <c r="J19" s="18"/>
      <c r="K19" s="9">
        <v>119</v>
      </c>
      <c r="L19" s="1" t="s">
        <v>278</v>
      </c>
      <c r="M19" s="3"/>
      <c r="R19" s="23"/>
    </row>
    <row r="20" spans="1:22" ht="15" thickBot="1" x14ac:dyDescent="0.35">
      <c r="A20" s="9">
        <v>9</v>
      </c>
      <c r="B20" s="28" t="s">
        <v>19</v>
      </c>
      <c r="G20" s="18"/>
      <c r="H20" s="9">
        <v>65</v>
      </c>
      <c r="I20" s="28" t="s">
        <v>213</v>
      </c>
      <c r="J20" s="18"/>
      <c r="K20" s="9">
        <v>120</v>
      </c>
      <c r="L20" s="1" t="s">
        <v>279</v>
      </c>
      <c r="M20" s="3"/>
      <c r="R20" s="23"/>
    </row>
    <row r="21" spans="1:22" ht="15" thickBot="1" x14ac:dyDescent="0.35">
      <c r="A21" s="9">
        <v>10</v>
      </c>
      <c r="B21" s="28" t="s">
        <v>0</v>
      </c>
      <c r="G21" s="18"/>
      <c r="H21" s="9">
        <v>66</v>
      </c>
      <c r="I21" s="28" t="s">
        <v>124</v>
      </c>
      <c r="J21" s="18"/>
      <c r="K21" s="31">
        <v>121</v>
      </c>
      <c r="L21" s="31" t="s">
        <v>280</v>
      </c>
      <c r="M21" s="3"/>
      <c r="R21" s="23"/>
    </row>
    <row r="22" spans="1:22" ht="15" thickBot="1" x14ac:dyDescent="0.35">
      <c r="A22" s="9">
        <v>11</v>
      </c>
      <c r="B22" s="28" t="s">
        <v>51</v>
      </c>
      <c r="G22" s="18"/>
      <c r="H22" s="9">
        <v>67</v>
      </c>
      <c r="I22" s="28" t="s">
        <v>48</v>
      </c>
      <c r="J22" s="18"/>
      <c r="K22" s="9">
        <v>122</v>
      </c>
      <c r="L22" s="31" t="s">
        <v>281</v>
      </c>
      <c r="M22" s="3"/>
      <c r="N22" s="31"/>
      <c r="R22" s="23"/>
    </row>
    <row r="23" spans="1:22" ht="15" thickBot="1" x14ac:dyDescent="0.35">
      <c r="A23" s="9">
        <v>12</v>
      </c>
      <c r="B23" s="9" t="s">
        <v>91</v>
      </c>
      <c r="G23" s="18"/>
      <c r="H23" s="9">
        <v>70</v>
      </c>
      <c r="I23" s="28" t="s">
        <v>125</v>
      </c>
      <c r="J23" s="18"/>
      <c r="K23" s="9">
        <v>123</v>
      </c>
      <c r="L23" s="31" t="s">
        <v>282</v>
      </c>
      <c r="M23" s="3"/>
      <c r="R23" s="23"/>
    </row>
    <row r="24" spans="1:22" ht="15" thickBot="1" x14ac:dyDescent="0.35">
      <c r="A24" s="9">
        <v>13</v>
      </c>
      <c r="B24" s="9" t="s">
        <v>131</v>
      </c>
      <c r="G24" s="18"/>
      <c r="H24" s="9">
        <v>71</v>
      </c>
      <c r="I24" s="28" t="s">
        <v>32</v>
      </c>
      <c r="J24" s="18"/>
      <c r="K24" s="9">
        <v>124</v>
      </c>
      <c r="L24" s="1" t="s">
        <v>283</v>
      </c>
      <c r="M24" s="3"/>
      <c r="N24" s="9" t="s">
        <v>285</v>
      </c>
      <c r="R24" s="23"/>
    </row>
    <row r="25" spans="1:22" ht="15" thickBot="1" x14ac:dyDescent="0.35">
      <c r="A25" s="9">
        <v>14</v>
      </c>
      <c r="B25" s="9" t="s">
        <v>142</v>
      </c>
      <c r="G25" s="18"/>
      <c r="H25" s="9">
        <v>72</v>
      </c>
      <c r="I25" s="28" t="s">
        <v>135</v>
      </c>
      <c r="J25" s="18"/>
      <c r="K25" s="9">
        <v>125</v>
      </c>
      <c r="L25" s="31" t="s">
        <v>284</v>
      </c>
      <c r="M25" s="3"/>
      <c r="N25" s="9" t="s">
        <v>285</v>
      </c>
      <c r="R25" s="23"/>
    </row>
    <row r="26" spans="1:22" ht="15" thickBot="1" x14ac:dyDescent="0.35">
      <c r="A26" s="9">
        <v>15</v>
      </c>
      <c r="B26" s="9" t="s">
        <v>202</v>
      </c>
      <c r="G26" s="18"/>
      <c r="H26" s="9">
        <v>74</v>
      </c>
      <c r="I26" s="28" t="s">
        <v>1</v>
      </c>
      <c r="J26" s="18"/>
      <c r="K26" s="9">
        <v>126</v>
      </c>
      <c r="L26" s="9" t="s">
        <v>286</v>
      </c>
      <c r="M26" s="3"/>
      <c r="R26" s="23"/>
    </row>
    <row r="27" spans="1:22" ht="15" thickBot="1" x14ac:dyDescent="0.35">
      <c r="A27" s="9">
        <v>16</v>
      </c>
      <c r="B27" s="9" t="s">
        <v>203</v>
      </c>
      <c r="G27" s="18"/>
      <c r="H27" s="9">
        <v>75</v>
      </c>
      <c r="I27" s="28" t="s">
        <v>3</v>
      </c>
      <c r="J27" s="18"/>
      <c r="K27" s="9">
        <v>127</v>
      </c>
      <c r="L27" s="16" t="s">
        <v>293</v>
      </c>
      <c r="M27" s="3"/>
      <c r="N27" s="14"/>
      <c r="O27" s="14"/>
      <c r="P27" s="14"/>
      <c r="R27" s="23"/>
    </row>
    <row r="28" spans="1:22" ht="15" thickBot="1" x14ac:dyDescent="0.35">
      <c r="A28" s="9">
        <v>17</v>
      </c>
      <c r="B28" s="9" t="s">
        <v>201</v>
      </c>
      <c r="G28" s="18"/>
      <c r="H28" s="9">
        <v>77</v>
      </c>
      <c r="I28" s="28" t="s">
        <v>247</v>
      </c>
      <c r="J28" s="18"/>
      <c r="K28" s="9">
        <v>128</v>
      </c>
      <c r="L28" s="16" t="s">
        <v>292</v>
      </c>
      <c r="M28" s="3"/>
      <c r="N28" s="14"/>
      <c r="O28" s="14"/>
      <c r="P28" s="14"/>
      <c r="R28" s="23"/>
    </row>
    <row r="29" spans="1:22" ht="15" thickBot="1" x14ac:dyDescent="0.35">
      <c r="A29" s="9">
        <v>18</v>
      </c>
      <c r="B29" s="9" t="s">
        <v>96</v>
      </c>
      <c r="G29" s="18"/>
      <c r="H29" s="9">
        <v>79</v>
      </c>
      <c r="I29" s="28" t="s">
        <v>248</v>
      </c>
      <c r="J29" s="18"/>
      <c r="K29" s="9">
        <v>129</v>
      </c>
      <c r="L29" s="24" t="s">
        <v>296</v>
      </c>
      <c r="M29" s="3"/>
      <c r="N29" s="14"/>
      <c r="O29" s="14"/>
      <c r="P29" s="14"/>
      <c r="R29" s="23"/>
    </row>
    <row r="30" spans="1:22" ht="15" thickBot="1" x14ac:dyDescent="0.35">
      <c r="A30" s="9">
        <v>19</v>
      </c>
      <c r="B30" s="9" t="s">
        <v>97</v>
      </c>
      <c r="G30" s="18"/>
      <c r="H30" s="9">
        <v>80</v>
      </c>
      <c r="I30" s="9" t="s">
        <v>80</v>
      </c>
      <c r="J30" s="18"/>
      <c r="K30" s="9">
        <v>130</v>
      </c>
      <c r="L30" s="24" t="s">
        <v>300</v>
      </c>
      <c r="M30" s="3"/>
      <c r="N30" s="14" t="s">
        <v>301</v>
      </c>
      <c r="O30" s="14"/>
      <c r="P30" s="14"/>
      <c r="R30" s="23"/>
      <c r="V30" s="16"/>
    </row>
    <row r="31" spans="1:22" ht="15" thickBot="1" x14ac:dyDescent="0.35">
      <c r="A31" s="9">
        <v>20</v>
      </c>
      <c r="B31" s="9" t="s">
        <v>98</v>
      </c>
      <c r="G31" s="18"/>
      <c r="H31" s="9">
        <v>81</v>
      </c>
      <c r="I31" s="9" t="s">
        <v>71</v>
      </c>
      <c r="J31" s="18"/>
      <c r="K31" s="9">
        <v>131</v>
      </c>
      <c r="L31" s="16" t="s">
        <v>313</v>
      </c>
      <c r="M31" s="3"/>
      <c r="N31" s="14" t="s">
        <v>314</v>
      </c>
      <c r="O31" s="14"/>
      <c r="P31" s="14"/>
      <c r="R31" s="23"/>
      <c r="V31" s="16"/>
    </row>
    <row r="32" spans="1:22" ht="15" thickBot="1" x14ac:dyDescent="0.35">
      <c r="A32" s="9">
        <v>21</v>
      </c>
      <c r="B32" s="9" t="s">
        <v>195</v>
      </c>
      <c r="G32" s="18"/>
      <c r="H32" s="9">
        <v>82</v>
      </c>
      <c r="I32" s="28" t="s">
        <v>144</v>
      </c>
      <c r="J32" s="18"/>
      <c r="K32" s="9">
        <v>132</v>
      </c>
      <c r="L32" s="9" t="s">
        <v>336</v>
      </c>
      <c r="M32" s="3"/>
      <c r="R32" s="23"/>
      <c r="V32" s="24"/>
    </row>
    <row r="33" spans="1:22" ht="15" thickBot="1" x14ac:dyDescent="0.35">
      <c r="A33" s="9">
        <v>22</v>
      </c>
      <c r="B33" s="9" t="s">
        <v>99</v>
      </c>
      <c r="G33" s="18"/>
      <c r="H33" s="9">
        <v>83</v>
      </c>
      <c r="I33" s="28" t="s">
        <v>145</v>
      </c>
      <c r="J33" s="29"/>
      <c r="K33" s="9">
        <v>133</v>
      </c>
      <c r="L33" s="9" t="s">
        <v>343</v>
      </c>
      <c r="M33" s="3"/>
      <c r="R33" s="23"/>
      <c r="V33" s="24"/>
    </row>
    <row r="34" spans="1:22" ht="15" thickBot="1" x14ac:dyDescent="0.35">
      <c r="A34" s="9">
        <v>23</v>
      </c>
      <c r="B34" s="28" t="s">
        <v>146</v>
      </c>
      <c r="G34" s="18"/>
      <c r="H34" s="9">
        <v>84</v>
      </c>
      <c r="I34" s="1" t="s">
        <v>258</v>
      </c>
      <c r="J34" s="10"/>
      <c r="K34" s="9">
        <v>134</v>
      </c>
      <c r="L34" t="s">
        <v>382</v>
      </c>
      <c r="M34" s="18"/>
      <c r="R34" s="23"/>
      <c r="V34" s="14"/>
    </row>
    <row r="35" spans="1:22" ht="15" thickBot="1" x14ac:dyDescent="0.35">
      <c r="A35" s="9">
        <v>24</v>
      </c>
      <c r="B35" s="28" t="s">
        <v>122</v>
      </c>
      <c r="G35" s="18"/>
      <c r="H35" s="9">
        <v>85</v>
      </c>
      <c r="I35" s="28" t="s">
        <v>147</v>
      </c>
      <c r="J35" s="29"/>
      <c r="K35" s="9">
        <v>135</v>
      </c>
      <c r="L35" s="9" t="s">
        <v>383</v>
      </c>
      <c r="M35" s="18"/>
      <c r="R35" s="23"/>
    </row>
    <row r="36" spans="1:22" ht="15" thickBot="1" x14ac:dyDescent="0.35">
      <c r="A36" s="9">
        <v>25</v>
      </c>
      <c r="B36" s="28" t="s">
        <v>123</v>
      </c>
      <c r="G36" s="18"/>
      <c r="H36" s="9">
        <v>86</v>
      </c>
      <c r="I36" s="9" t="s">
        <v>168</v>
      </c>
      <c r="J36" s="29"/>
      <c r="K36" s="9">
        <v>136</v>
      </c>
      <c r="L36" s="9" t="s">
        <v>387</v>
      </c>
      <c r="M36" s="18"/>
      <c r="R36" s="23"/>
    </row>
    <row r="37" spans="1:22" ht="15" thickBot="1" x14ac:dyDescent="0.35">
      <c r="A37" s="9">
        <v>26</v>
      </c>
      <c r="B37" s="28" t="s">
        <v>121</v>
      </c>
      <c r="G37" s="18"/>
      <c r="H37" s="9">
        <v>87</v>
      </c>
      <c r="I37" s="9" t="s">
        <v>169</v>
      </c>
      <c r="J37" s="29"/>
      <c r="K37" s="9">
        <v>137</v>
      </c>
      <c r="L37" s="40" t="s">
        <v>439</v>
      </c>
      <c r="M37" s="18"/>
      <c r="O37" s="9" t="s">
        <v>451</v>
      </c>
      <c r="R37" s="23"/>
    </row>
    <row r="38" spans="1:22" ht="15" thickBot="1" x14ac:dyDescent="0.35">
      <c r="A38" s="9">
        <v>27</v>
      </c>
      <c r="B38" s="9" t="s">
        <v>102</v>
      </c>
      <c r="G38" s="18"/>
      <c r="H38" s="9">
        <v>88</v>
      </c>
      <c r="I38" s="9" t="s">
        <v>170</v>
      </c>
      <c r="J38" s="29"/>
      <c r="K38" s="9">
        <v>138</v>
      </c>
      <c r="L38" s="42" t="s">
        <v>434</v>
      </c>
      <c r="M38" s="18"/>
    </row>
    <row r="39" spans="1:22" ht="15" thickBot="1" x14ac:dyDescent="0.35">
      <c r="A39" s="9">
        <v>28</v>
      </c>
      <c r="B39" s="9" t="s">
        <v>114</v>
      </c>
      <c r="G39" s="18"/>
      <c r="H39" s="9">
        <v>89</v>
      </c>
      <c r="I39" s="9" t="s">
        <v>172</v>
      </c>
      <c r="J39" s="29"/>
      <c r="K39" s="9">
        <v>139</v>
      </c>
      <c r="L39" s="42" t="s">
        <v>435</v>
      </c>
      <c r="M39" s="18"/>
    </row>
    <row r="40" spans="1:22" ht="15" thickBot="1" x14ac:dyDescent="0.35">
      <c r="A40" s="9">
        <v>29</v>
      </c>
      <c r="B40" s="9" t="s">
        <v>100</v>
      </c>
      <c r="G40" s="18"/>
      <c r="H40" s="9">
        <v>90</v>
      </c>
      <c r="I40" s="9" t="s">
        <v>171</v>
      </c>
      <c r="J40" s="29"/>
      <c r="K40" s="9">
        <v>140</v>
      </c>
      <c r="L40" s="42" t="s">
        <v>436</v>
      </c>
      <c r="M40" s="18"/>
    </row>
    <row r="41" spans="1:22" ht="15" thickBot="1" x14ac:dyDescent="0.35">
      <c r="A41" s="9">
        <v>30</v>
      </c>
      <c r="B41" s="9" t="s">
        <v>101</v>
      </c>
      <c r="G41" s="18"/>
      <c r="H41" s="9">
        <v>91</v>
      </c>
      <c r="I41" s="9" t="s">
        <v>150</v>
      </c>
      <c r="J41" s="29"/>
      <c r="K41" s="9">
        <v>141</v>
      </c>
      <c r="L41" s="42" t="s">
        <v>438</v>
      </c>
      <c r="M41" s="18"/>
    </row>
    <row r="42" spans="1:22" ht="15" thickBot="1" x14ac:dyDescent="0.35">
      <c r="A42" s="9">
        <v>31</v>
      </c>
      <c r="B42" s="9" t="s">
        <v>103</v>
      </c>
      <c r="G42" s="18"/>
      <c r="H42" s="9">
        <v>92</v>
      </c>
      <c r="I42" s="9" t="s">
        <v>151</v>
      </c>
      <c r="J42" s="29"/>
      <c r="K42" s="9">
        <v>142</v>
      </c>
      <c r="L42" s="42" t="s">
        <v>437</v>
      </c>
      <c r="M42" s="18"/>
    </row>
    <row r="43" spans="1:22" ht="15" thickBot="1" x14ac:dyDescent="0.35">
      <c r="A43" s="9">
        <v>32</v>
      </c>
      <c r="B43" s="9" t="s">
        <v>110</v>
      </c>
      <c r="G43" s="18"/>
      <c r="H43" s="9">
        <v>93</v>
      </c>
      <c r="I43" s="9" t="s">
        <v>152</v>
      </c>
      <c r="J43" s="29"/>
    </row>
    <row r="44" spans="1:22" ht="15" thickBot="1" x14ac:dyDescent="0.35">
      <c r="A44" s="9">
        <v>33</v>
      </c>
      <c r="B44" s="9" t="s">
        <v>294</v>
      </c>
      <c r="G44" s="18"/>
      <c r="H44" s="9">
        <v>94</v>
      </c>
      <c r="I44" s="28" t="s">
        <v>7</v>
      </c>
      <c r="J44" s="29"/>
    </row>
    <row r="45" spans="1:22" ht="15" thickBot="1" x14ac:dyDescent="0.35">
      <c r="A45" s="9">
        <v>34</v>
      </c>
      <c r="B45" s="9" t="s">
        <v>204</v>
      </c>
      <c r="G45" s="18"/>
      <c r="H45" s="9">
        <v>95</v>
      </c>
      <c r="I45" s="9" t="s">
        <v>250</v>
      </c>
      <c r="J45" s="29"/>
    </row>
    <row r="46" spans="1:22" ht="15" thickBot="1" x14ac:dyDescent="0.35">
      <c r="A46" s="9">
        <v>35</v>
      </c>
      <c r="B46" s="9" t="s">
        <v>174</v>
      </c>
      <c r="G46" s="29"/>
      <c r="H46" s="9">
        <v>96</v>
      </c>
      <c r="I46" s="9" t="s">
        <v>94</v>
      </c>
      <c r="J46" s="29"/>
    </row>
    <row r="47" spans="1:22" ht="15" thickBot="1" x14ac:dyDescent="0.35">
      <c r="A47" s="9">
        <v>36</v>
      </c>
      <c r="B47" s="9" t="s">
        <v>175</v>
      </c>
      <c r="G47" s="29"/>
      <c r="H47" s="9">
        <v>97</v>
      </c>
      <c r="I47" s="9" t="s">
        <v>105</v>
      </c>
      <c r="J47" s="29"/>
    </row>
    <row r="48" spans="1:22" ht="15" thickBot="1" x14ac:dyDescent="0.35">
      <c r="A48" s="9">
        <v>37</v>
      </c>
      <c r="B48" s="9" t="s">
        <v>74</v>
      </c>
      <c r="G48" s="29"/>
      <c r="H48" s="9">
        <v>98</v>
      </c>
      <c r="I48" s="9" t="s">
        <v>106</v>
      </c>
      <c r="J48" s="29"/>
    </row>
    <row r="49" spans="1:11" ht="15" thickBot="1" x14ac:dyDescent="0.35">
      <c r="A49" s="9">
        <v>38</v>
      </c>
      <c r="B49" s="9" t="s">
        <v>75</v>
      </c>
      <c r="G49" s="29"/>
      <c r="H49" s="9">
        <v>99</v>
      </c>
      <c r="I49" s="9" t="s">
        <v>107</v>
      </c>
      <c r="J49" s="29"/>
    </row>
    <row r="50" spans="1:11" ht="15" thickBot="1" x14ac:dyDescent="0.35">
      <c r="A50" s="9">
        <v>39</v>
      </c>
      <c r="B50" s="9" t="s">
        <v>176</v>
      </c>
      <c r="G50" s="29"/>
      <c r="H50" s="9">
        <v>100</v>
      </c>
      <c r="I50" s="9" t="s">
        <v>108</v>
      </c>
      <c r="J50" s="29"/>
    </row>
    <row r="51" spans="1:11" ht="15" thickBot="1" x14ac:dyDescent="0.35">
      <c r="A51" s="9">
        <v>40</v>
      </c>
      <c r="B51" s="9" t="s">
        <v>73</v>
      </c>
      <c r="G51" s="29"/>
      <c r="H51" s="9">
        <v>101</v>
      </c>
      <c r="I51" s="9" t="s">
        <v>109</v>
      </c>
      <c r="J51" s="29"/>
    </row>
    <row r="52" spans="1:11" ht="15" thickBot="1" x14ac:dyDescent="0.35">
      <c r="A52" s="9">
        <v>41</v>
      </c>
      <c r="B52" s="9" t="s">
        <v>249</v>
      </c>
      <c r="G52" s="29"/>
      <c r="H52" s="9">
        <v>102</v>
      </c>
      <c r="I52" s="9" t="s">
        <v>315</v>
      </c>
      <c r="J52" s="29"/>
    </row>
    <row r="53" spans="1:11" ht="15" thickBot="1" x14ac:dyDescent="0.35">
      <c r="A53" s="9">
        <v>43</v>
      </c>
      <c r="B53" s="28" t="s">
        <v>192</v>
      </c>
      <c r="G53" s="29"/>
      <c r="H53" s="9">
        <v>103</v>
      </c>
      <c r="I53" t="s">
        <v>253</v>
      </c>
      <c r="J53" s="29"/>
      <c r="K53" t="s">
        <v>311</v>
      </c>
    </row>
    <row r="54" spans="1:11" ht="15" thickBot="1" x14ac:dyDescent="0.35">
      <c r="A54" s="9">
        <v>45</v>
      </c>
      <c r="B54" s="28" t="s">
        <v>193</v>
      </c>
      <c r="G54" s="29"/>
      <c r="H54" s="9">
        <v>104</v>
      </c>
      <c r="I54" t="s">
        <v>254</v>
      </c>
      <c r="J54" s="29"/>
      <c r="K54" t="s">
        <v>311</v>
      </c>
    </row>
    <row r="55" spans="1:11" ht="15" thickBot="1" x14ac:dyDescent="0.35">
      <c r="A55" s="9">
        <v>46</v>
      </c>
      <c r="B55" s="28" t="s">
        <v>194</v>
      </c>
      <c r="G55" s="29"/>
      <c r="H55" s="9">
        <v>105</v>
      </c>
      <c r="I55" t="s">
        <v>255</v>
      </c>
      <c r="J55" s="29"/>
      <c r="K55" t="s">
        <v>311</v>
      </c>
    </row>
    <row r="56" spans="1:11" ht="15" thickBot="1" x14ac:dyDescent="0.35">
      <c r="A56" s="9">
        <v>47</v>
      </c>
      <c r="B56" s="28" t="s">
        <v>196</v>
      </c>
      <c r="G56" s="29"/>
      <c r="H56" s="9">
        <v>106</v>
      </c>
      <c r="I56" t="s">
        <v>256</v>
      </c>
      <c r="J56" s="29"/>
      <c r="K56" t="s">
        <v>311</v>
      </c>
    </row>
    <row r="57" spans="1:11" ht="15" thickBot="1" x14ac:dyDescent="0.35">
      <c r="A57" s="9">
        <v>48</v>
      </c>
      <c r="B57" s="28" t="s">
        <v>197</v>
      </c>
      <c r="G57" s="29"/>
      <c r="H57" s="9">
        <v>107</v>
      </c>
      <c r="I57" s="1" t="s">
        <v>6</v>
      </c>
      <c r="J57" s="3"/>
    </row>
    <row r="58" spans="1:11" ht="15" thickBot="1" x14ac:dyDescent="0.35">
      <c r="A58" s="9">
        <v>49</v>
      </c>
      <c r="B58" s="28" t="s">
        <v>198</v>
      </c>
      <c r="G58" s="29"/>
      <c r="H58" s="9">
        <v>108</v>
      </c>
      <c r="I58" s="1" t="s">
        <v>128</v>
      </c>
      <c r="J58" s="3"/>
    </row>
    <row r="59" spans="1:11" ht="15" thickBot="1" x14ac:dyDescent="0.35">
      <c r="A59" s="9">
        <v>50</v>
      </c>
      <c r="B59" s="28" t="s">
        <v>199</v>
      </c>
      <c r="G59" s="29"/>
      <c r="H59" s="9">
        <v>109</v>
      </c>
      <c r="I59" s="1" t="s">
        <v>9</v>
      </c>
      <c r="J59" s="3"/>
    </row>
    <row r="60" spans="1:11" ht="15" thickBot="1" x14ac:dyDescent="0.35">
      <c r="A60" s="9">
        <v>51</v>
      </c>
      <c r="B60" s="28" t="s">
        <v>251</v>
      </c>
      <c r="G60" s="29"/>
      <c r="H60" s="9">
        <v>110</v>
      </c>
      <c r="I60" t="s">
        <v>77</v>
      </c>
      <c r="J60" s="3"/>
    </row>
    <row r="61" spans="1:11" ht="15" thickBot="1" x14ac:dyDescent="0.35">
      <c r="A61" s="9">
        <v>52</v>
      </c>
      <c r="B61" s="28" t="s">
        <v>200</v>
      </c>
      <c r="G61" s="29"/>
      <c r="H61" s="9">
        <v>111</v>
      </c>
      <c r="I61" s="1" t="s">
        <v>290</v>
      </c>
      <c r="J61" s="3"/>
    </row>
    <row r="62" spans="1:11" ht="15" thickBot="1" x14ac:dyDescent="0.35">
      <c r="A62" s="9">
        <v>53</v>
      </c>
      <c r="G62" s="29"/>
      <c r="H62" s="9">
        <v>112</v>
      </c>
      <c r="I62" s="1" t="s">
        <v>320</v>
      </c>
      <c r="J62" s="3"/>
    </row>
    <row r="63" spans="1:11" x14ac:dyDescent="0.3">
      <c r="B63" s="28"/>
      <c r="H63" s="9">
        <v>113</v>
      </c>
      <c r="I63" s="9" t="s">
        <v>321</v>
      </c>
    </row>
    <row r="64" spans="1:11" ht="15" thickBot="1" x14ac:dyDescent="0.35">
      <c r="A64" s="23"/>
      <c r="B64" s="23" t="s">
        <v>20</v>
      </c>
      <c r="D64" s="18"/>
      <c r="E64" s="18"/>
      <c r="F64" s="32"/>
    </row>
    <row r="65" spans="1:18" x14ac:dyDescent="0.3">
      <c r="A65" s="23"/>
      <c r="B65" s="23"/>
    </row>
    <row r="66" spans="1:18" ht="15" thickBot="1" x14ac:dyDescent="0.35">
      <c r="A66" s="23"/>
      <c r="B66" s="23" t="s">
        <v>23</v>
      </c>
      <c r="D66" s="18"/>
      <c r="E66" s="18"/>
      <c r="F66" s="32"/>
    </row>
    <row r="68" spans="1:18" ht="15" thickBot="1" x14ac:dyDescent="0.35">
      <c r="A68" s="23"/>
      <c r="B68" s="23" t="s">
        <v>21</v>
      </c>
      <c r="D68" s="18"/>
      <c r="E68" s="18"/>
      <c r="F68" s="32"/>
    </row>
    <row r="69" spans="1:18" x14ac:dyDescent="0.3">
      <c r="B69" s="9" t="s">
        <v>26</v>
      </c>
    </row>
    <row r="70" spans="1:18" x14ac:dyDescent="0.3">
      <c r="R70" s="16"/>
    </row>
    <row r="71" spans="1:18" x14ac:dyDescent="0.3">
      <c r="R71" s="16"/>
    </row>
    <row r="72" spans="1:18" x14ac:dyDescent="0.3">
      <c r="R72" s="24"/>
    </row>
    <row r="73" spans="1:18" x14ac:dyDescent="0.3">
      <c r="R73" s="24"/>
    </row>
    <row r="77" spans="1:18" x14ac:dyDescent="0.3">
      <c r="J77" s="31"/>
    </row>
  </sheetData>
  <pageMargins left="0.25" right="0.25" top="0.75" bottom="0.75" header="0.3" footer="0.3"/>
  <pageSetup scale="9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L79"/>
  <sheetViews>
    <sheetView topLeftCell="A52" workbookViewId="0">
      <selection activeCell="H77" sqref="H77"/>
    </sheetView>
  </sheetViews>
  <sheetFormatPr defaultRowHeight="14.4" x14ac:dyDescent="0.3"/>
  <cols>
    <col min="1" max="1" width="5.6640625" customWidth="1"/>
    <col min="3" max="3" width="15.6640625" customWidth="1"/>
    <col min="5" max="5" width="13.33203125" customWidth="1"/>
    <col min="6" max="6" width="15.6640625" customWidth="1"/>
    <col min="7" max="7" width="5.6640625" customWidth="1"/>
    <col min="8" max="8" width="47.33203125" customWidth="1"/>
    <col min="9" max="9" width="9.33203125" hidden="1" customWidth="1"/>
    <col min="10" max="10" width="15.6640625" customWidth="1"/>
  </cols>
  <sheetData>
    <row r="2" spans="1:10" x14ac:dyDescent="0.3">
      <c r="B2" s="4" t="s">
        <v>214</v>
      </c>
      <c r="H2" s="4"/>
    </row>
    <row r="3" spans="1:10" x14ac:dyDescent="0.3">
      <c r="B3" s="4" t="s">
        <v>104</v>
      </c>
    </row>
    <row r="6" spans="1:10" x14ac:dyDescent="0.3">
      <c r="B6" t="s">
        <v>78</v>
      </c>
      <c r="E6" t="s">
        <v>81</v>
      </c>
    </row>
    <row r="7" spans="1:10" ht="15" thickBot="1" x14ac:dyDescent="0.35">
      <c r="B7" t="s">
        <v>40</v>
      </c>
      <c r="C7" s="3"/>
      <c r="E7" t="s">
        <v>40</v>
      </c>
      <c r="F7" s="19"/>
      <c r="G7" s="4"/>
    </row>
    <row r="9" spans="1:10" ht="15" thickBot="1" x14ac:dyDescent="0.35">
      <c r="B9" t="s">
        <v>68</v>
      </c>
      <c r="C9" s="3"/>
      <c r="E9" t="s">
        <v>68</v>
      </c>
      <c r="F9" s="19"/>
      <c r="G9" s="4"/>
    </row>
    <row r="11" spans="1:10" ht="15" thickBot="1" x14ac:dyDescent="0.35">
      <c r="B11" t="s">
        <v>41</v>
      </c>
      <c r="C11" s="3"/>
      <c r="E11" t="s">
        <v>41</v>
      </c>
      <c r="F11" s="19"/>
      <c r="G11" s="4"/>
    </row>
    <row r="14" spans="1:10" ht="15" thickBot="1" x14ac:dyDescent="0.35">
      <c r="A14">
        <v>1</v>
      </c>
      <c r="B14" s="1" t="s">
        <v>221</v>
      </c>
      <c r="F14" s="3"/>
      <c r="G14">
        <f>(A68+1)</f>
        <v>56</v>
      </c>
      <c r="H14" s="1" t="s">
        <v>5</v>
      </c>
      <c r="I14" s="1"/>
      <c r="J14" s="3"/>
    </row>
    <row r="15" spans="1:10" ht="15" thickBot="1" x14ac:dyDescent="0.35">
      <c r="A15">
        <f>(A14+1)</f>
        <v>2</v>
      </c>
      <c r="B15" s="1" t="s">
        <v>220</v>
      </c>
      <c r="F15" s="3"/>
      <c r="G15">
        <f>(G14+1)</f>
        <v>57</v>
      </c>
      <c r="H15" s="1" t="s">
        <v>133</v>
      </c>
      <c r="I15" s="1"/>
      <c r="J15" s="3"/>
    </row>
    <row r="16" spans="1:10" ht="15" thickBot="1" x14ac:dyDescent="0.35">
      <c r="A16">
        <f t="shared" ref="A16:A68" si="0">(A15+1)</f>
        <v>3</v>
      </c>
      <c r="B16" s="1" t="s">
        <v>217</v>
      </c>
      <c r="F16" s="3"/>
      <c r="G16">
        <f t="shared" ref="G16:G73" si="1">(G15+1)</f>
        <v>58</v>
      </c>
      <c r="H16" s="1" t="s">
        <v>132</v>
      </c>
      <c r="I16" s="1"/>
      <c r="J16" s="3"/>
    </row>
    <row r="17" spans="1:10" ht="15" thickBot="1" x14ac:dyDescent="0.35">
      <c r="A17">
        <f t="shared" si="0"/>
        <v>4</v>
      </c>
      <c r="B17" s="1" t="s">
        <v>218</v>
      </c>
      <c r="F17" s="3"/>
      <c r="G17">
        <f t="shared" si="1"/>
        <v>59</v>
      </c>
      <c r="H17" t="s">
        <v>93</v>
      </c>
      <c r="J17" s="3"/>
    </row>
    <row r="18" spans="1:10" ht="15" thickBot="1" x14ac:dyDescent="0.35">
      <c r="A18">
        <f t="shared" si="0"/>
        <v>5</v>
      </c>
      <c r="B18" s="1" t="s">
        <v>219</v>
      </c>
      <c r="F18" s="3"/>
      <c r="G18">
        <f t="shared" si="1"/>
        <v>60</v>
      </c>
      <c r="H18" s="1" t="s">
        <v>149</v>
      </c>
      <c r="J18" s="3"/>
    </row>
    <row r="19" spans="1:10" ht="15" thickBot="1" x14ac:dyDescent="0.35">
      <c r="A19">
        <f t="shared" si="0"/>
        <v>6</v>
      </c>
      <c r="B19" s="1" t="s">
        <v>222</v>
      </c>
      <c r="F19" s="3"/>
      <c r="G19">
        <f t="shared" si="1"/>
        <v>61</v>
      </c>
      <c r="H19" s="1" t="s">
        <v>8</v>
      </c>
      <c r="I19" s="1"/>
      <c r="J19" s="3"/>
    </row>
    <row r="20" spans="1:10" ht="15" thickBot="1" x14ac:dyDescent="0.35">
      <c r="A20">
        <f t="shared" si="0"/>
        <v>7</v>
      </c>
      <c r="B20" s="1" t="s">
        <v>223</v>
      </c>
      <c r="F20" s="3"/>
      <c r="G20">
        <f t="shared" si="1"/>
        <v>62</v>
      </c>
      <c r="H20" s="1" t="s">
        <v>136</v>
      </c>
      <c r="I20" s="1"/>
      <c r="J20" s="3"/>
    </row>
    <row r="21" spans="1:10" ht="15" thickBot="1" x14ac:dyDescent="0.35">
      <c r="A21">
        <f t="shared" si="0"/>
        <v>8</v>
      </c>
      <c r="B21" s="1" t="s">
        <v>225</v>
      </c>
      <c r="F21" s="3"/>
      <c r="G21">
        <f t="shared" si="1"/>
        <v>63</v>
      </c>
      <c r="H21" s="1" t="s">
        <v>137</v>
      </c>
      <c r="I21" s="1"/>
      <c r="J21" s="3"/>
    </row>
    <row r="22" spans="1:10" ht="15" thickBot="1" x14ac:dyDescent="0.35">
      <c r="A22">
        <f t="shared" si="0"/>
        <v>9</v>
      </c>
      <c r="B22" s="1" t="s">
        <v>224</v>
      </c>
      <c r="F22" s="3"/>
      <c r="G22">
        <f t="shared" si="1"/>
        <v>64</v>
      </c>
      <c r="H22" s="1" t="s">
        <v>153</v>
      </c>
      <c r="I22" s="1"/>
      <c r="J22" s="3"/>
    </row>
    <row r="23" spans="1:10" ht="15" thickBot="1" x14ac:dyDescent="0.35">
      <c r="A23">
        <f t="shared" si="0"/>
        <v>10</v>
      </c>
      <c r="B23" s="1" t="s">
        <v>215</v>
      </c>
      <c r="F23" s="3"/>
      <c r="G23">
        <f t="shared" si="1"/>
        <v>65</v>
      </c>
      <c r="H23" s="1" t="s">
        <v>154</v>
      </c>
      <c r="I23" s="1"/>
      <c r="J23" s="3"/>
    </row>
    <row r="24" spans="1:10" ht="15" thickBot="1" x14ac:dyDescent="0.35">
      <c r="A24">
        <f t="shared" si="0"/>
        <v>11</v>
      </c>
      <c r="B24" s="1" t="s">
        <v>52</v>
      </c>
      <c r="F24" s="3"/>
      <c r="G24">
        <f t="shared" si="1"/>
        <v>66</v>
      </c>
      <c r="H24" s="1" t="s">
        <v>155</v>
      </c>
      <c r="I24" s="1"/>
      <c r="J24" s="3"/>
    </row>
    <row r="25" spans="1:10" ht="15" thickBot="1" x14ac:dyDescent="0.35">
      <c r="A25">
        <f t="shared" si="0"/>
        <v>12</v>
      </c>
      <c r="B25" s="1" t="s">
        <v>89</v>
      </c>
      <c r="F25" s="3"/>
      <c r="G25">
        <f t="shared" si="1"/>
        <v>67</v>
      </c>
      <c r="H25" s="1" t="s">
        <v>156</v>
      </c>
      <c r="I25" s="1"/>
      <c r="J25" s="3"/>
    </row>
    <row r="26" spans="1:10" ht="15" thickBot="1" x14ac:dyDescent="0.35">
      <c r="A26">
        <f t="shared" si="0"/>
        <v>13</v>
      </c>
      <c r="B26" s="1" t="s">
        <v>90</v>
      </c>
      <c r="F26" s="3"/>
      <c r="G26">
        <f t="shared" si="1"/>
        <v>68</v>
      </c>
      <c r="H26" s="1" t="s">
        <v>124</v>
      </c>
      <c r="I26" s="1"/>
      <c r="J26" s="3"/>
    </row>
    <row r="27" spans="1:10" ht="15" thickBot="1" x14ac:dyDescent="0.35">
      <c r="A27">
        <f t="shared" si="0"/>
        <v>14</v>
      </c>
      <c r="B27" s="1" t="s">
        <v>138</v>
      </c>
      <c r="F27" s="3"/>
      <c r="G27">
        <f t="shared" si="1"/>
        <v>69</v>
      </c>
      <c r="H27" s="1" t="s">
        <v>35</v>
      </c>
      <c r="I27" s="1"/>
      <c r="J27" s="3"/>
    </row>
    <row r="28" spans="1:10" ht="15" thickBot="1" x14ac:dyDescent="0.35">
      <c r="A28">
        <f t="shared" si="0"/>
        <v>15</v>
      </c>
      <c r="B28" s="1" t="s">
        <v>139</v>
      </c>
      <c r="F28" s="3"/>
      <c r="G28">
        <f t="shared" si="1"/>
        <v>70</v>
      </c>
      <c r="H28" s="1" t="s">
        <v>134</v>
      </c>
      <c r="I28" s="1"/>
      <c r="J28" s="3"/>
    </row>
    <row r="29" spans="1:10" ht="15" thickBot="1" x14ac:dyDescent="0.35">
      <c r="A29">
        <f t="shared" si="0"/>
        <v>16</v>
      </c>
      <c r="B29" s="1" t="s">
        <v>140</v>
      </c>
      <c r="F29" s="3"/>
      <c r="G29">
        <f t="shared" si="1"/>
        <v>71</v>
      </c>
      <c r="H29" s="1" t="s">
        <v>48</v>
      </c>
      <c r="I29" s="1"/>
      <c r="J29" s="3"/>
    </row>
    <row r="30" spans="1:10" ht="15" thickBot="1" x14ac:dyDescent="0.35">
      <c r="A30">
        <f t="shared" si="0"/>
        <v>17</v>
      </c>
      <c r="B30" s="1" t="s">
        <v>141</v>
      </c>
      <c r="F30" s="3"/>
      <c r="G30">
        <f t="shared" si="1"/>
        <v>72</v>
      </c>
      <c r="H30" s="1" t="s">
        <v>32</v>
      </c>
      <c r="I30" s="1"/>
      <c r="J30" s="3"/>
    </row>
    <row r="31" spans="1:10" ht="15" thickBot="1" x14ac:dyDescent="0.35">
      <c r="A31">
        <f t="shared" si="0"/>
        <v>18</v>
      </c>
      <c r="B31" s="1" t="s">
        <v>19</v>
      </c>
      <c r="F31" s="3"/>
      <c r="G31">
        <f t="shared" si="1"/>
        <v>73</v>
      </c>
      <c r="H31" s="1" t="s">
        <v>135</v>
      </c>
      <c r="I31" s="1"/>
      <c r="J31" s="3"/>
    </row>
    <row r="32" spans="1:10" ht="15" thickBot="1" x14ac:dyDescent="0.35">
      <c r="A32">
        <f t="shared" si="0"/>
        <v>19</v>
      </c>
      <c r="B32" s="1" t="s">
        <v>0</v>
      </c>
      <c r="C32" s="17"/>
      <c r="D32" s="17"/>
      <c r="E32" s="17"/>
      <c r="F32" s="3"/>
      <c r="G32">
        <f t="shared" si="1"/>
        <v>74</v>
      </c>
      <c r="H32" s="1" t="s">
        <v>2</v>
      </c>
      <c r="I32" s="1"/>
      <c r="J32" s="3"/>
    </row>
    <row r="33" spans="1:12" ht="15" thickBot="1" x14ac:dyDescent="0.35">
      <c r="A33">
        <f t="shared" si="0"/>
        <v>20</v>
      </c>
      <c r="B33" s="1" t="s">
        <v>181</v>
      </c>
      <c r="C33" s="14"/>
      <c r="D33" s="14"/>
      <c r="E33" s="14"/>
      <c r="F33" s="18"/>
      <c r="G33">
        <f t="shared" si="1"/>
        <v>75</v>
      </c>
      <c r="H33" s="1" t="s">
        <v>3</v>
      </c>
      <c r="I33" s="1"/>
      <c r="J33" s="3"/>
      <c r="L33" s="4"/>
    </row>
    <row r="34" spans="1:12" ht="15" thickBot="1" x14ac:dyDescent="0.35">
      <c r="A34">
        <f t="shared" si="0"/>
        <v>21</v>
      </c>
      <c r="B34" s="1" t="s">
        <v>51</v>
      </c>
      <c r="C34" s="14"/>
      <c r="D34" s="14"/>
      <c r="E34" s="14"/>
      <c r="F34" s="18"/>
      <c r="G34">
        <f t="shared" si="1"/>
        <v>76</v>
      </c>
      <c r="H34" s="1" t="s">
        <v>4</v>
      </c>
      <c r="I34" s="1"/>
      <c r="J34" s="3"/>
    </row>
    <row r="35" spans="1:12" ht="15" thickBot="1" x14ac:dyDescent="0.35">
      <c r="A35">
        <f t="shared" si="0"/>
        <v>22</v>
      </c>
      <c r="B35" t="s">
        <v>91</v>
      </c>
      <c r="C35" s="14"/>
      <c r="D35" s="14"/>
      <c r="E35" s="14"/>
      <c r="F35" s="18"/>
      <c r="G35">
        <f t="shared" si="1"/>
        <v>77</v>
      </c>
      <c r="H35" t="s">
        <v>80</v>
      </c>
      <c r="I35" s="1"/>
      <c r="J35" s="3"/>
    </row>
    <row r="36" spans="1:12" ht="15" thickBot="1" x14ac:dyDescent="0.35">
      <c r="A36">
        <f t="shared" si="0"/>
        <v>23</v>
      </c>
      <c r="B36" t="s">
        <v>131</v>
      </c>
      <c r="C36" s="14"/>
      <c r="D36" s="14"/>
      <c r="E36" s="14"/>
      <c r="F36" s="18"/>
      <c r="G36">
        <f t="shared" si="1"/>
        <v>78</v>
      </c>
      <c r="H36" t="s">
        <v>71</v>
      </c>
      <c r="I36" s="1"/>
      <c r="J36" s="3"/>
    </row>
    <row r="37" spans="1:12" ht="15" thickBot="1" x14ac:dyDescent="0.35">
      <c r="A37">
        <f t="shared" si="0"/>
        <v>24</v>
      </c>
      <c r="B37" s="17" t="s">
        <v>142</v>
      </c>
      <c r="C37" s="17"/>
      <c r="D37" s="17"/>
      <c r="E37" s="17"/>
      <c r="F37" s="3"/>
      <c r="G37">
        <f t="shared" si="1"/>
        <v>79</v>
      </c>
      <c r="H37" t="s">
        <v>95</v>
      </c>
      <c r="I37" s="1"/>
      <c r="J37" s="3"/>
    </row>
    <row r="38" spans="1:12" ht="15" thickBot="1" x14ac:dyDescent="0.35">
      <c r="A38">
        <f t="shared" si="0"/>
        <v>25</v>
      </c>
      <c r="B38" s="14" t="s">
        <v>76</v>
      </c>
      <c r="C38" s="17"/>
      <c r="D38" s="17"/>
      <c r="E38" s="17"/>
      <c r="F38" s="3"/>
      <c r="G38">
        <f t="shared" si="1"/>
        <v>80</v>
      </c>
      <c r="H38" t="s">
        <v>188</v>
      </c>
      <c r="I38" s="1"/>
      <c r="J38" s="3"/>
    </row>
    <row r="39" spans="1:12" ht="15" thickBot="1" x14ac:dyDescent="0.35">
      <c r="A39">
        <f t="shared" si="0"/>
        <v>26</v>
      </c>
      <c r="B39" s="14" t="s">
        <v>96</v>
      </c>
      <c r="F39" s="3"/>
      <c r="G39">
        <f t="shared" si="1"/>
        <v>81</v>
      </c>
      <c r="H39" s="1" t="s">
        <v>6</v>
      </c>
      <c r="J39" s="3"/>
    </row>
    <row r="40" spans="1:12" ht="15" thickBot="1" x14ac:dyDescent="0.35">
      <c r="A40">
        <f t="shared" si="0"/>
        <v>27</v>
      </c>
      <c r="B40" s="14" t="s">
        <v>97</v>
      </c>
      <c r="F40" s="3"/>
      <c r="G40">
        <f t="shared" si="1"/>
        <v>82</v>
      </c>
      <c r="H40" s="1" t="s">
        <v>128</v>
      </c>
      <c r="J40" s="3"/>
    </row>
    <row r="41" spans="1:12" ht="15" thickBot="1" x14ac:dyDescent="0.35">
      <c r="A41">
        <f t="shared" si="0"/>
        <v>28</v>
      </c>
      <c r="B41" s="14" t="s">
        <v>98</v>
      </c>
      <c r="F41" s="3"/>
      <c r="G41">
        <f t="shared" si="1"/>
        <v>83</v>
      </c>
      <c r="H41" s="1" t="s">
        <v>9</v>
      </c>
      <c r="J41" s="3"/>
    </row>
    <row r="42" spans="1:12" ht="15" thickBot="1" x14ac:dyDescent="0.35">
      <c r="A42">
        <f t="shared" si="0"/>
        <v>29</v>
      </c>
      <c r="B42" s="17" t="s">
        <v>99</v>
      </c>
      <c r="F42" s="3"/>
      <c r="G42">
        <f t="shared" si="1"/>
        <v>84</v>
      </c>
      <c r="H42" t="s">
        <v>77</v>
      </c>
      <c r="J42" s="3"/>
    </row>
    <row r="43" spans="1:12" ht="15" thickBot="1" x14ac:dyDescent="0.35">
      <c r="A43">
        <f t="shared" si="0"/>
        <v>30</v>
      </c>
      <c r="B43" s="1" t="s">
        <v>146</v>
      </c>
      <c r="F43" s="3"/>
      <c r="G43">
        <f t="shared" si="1"/>
        <v>85</v>
      </c>
      <c r="H43" s="1" t="s">
        <v>144</v>
      </c>
      <c r="I43" s="1"/>
      <c r="J43" s="3"/>
    </row>
    <row r="44" spans="1:12" ht="15" thickBot="1" x14ac:dyDescent="0.35">
      <c r="A44">
        <f t="shared" si="0"/>
        <v>31</v>
      </c>
      <c r="B44" s="1" t="s">
        <v>122</v>
      </c>
      <c r="F44" s="3"/>
      <c r="G44">
        <f t="shared" si="1"/>
        <v>86</v>
      </c>
      <c r="H44" s="1" t="s">
        <v>145</v>
      </c>
      <c r="I44" s="1"/>
      <c r="J44" s="3"/>
    </row>
    <row r="45" spans="1:12" ht="15" thickBot="1" x14ac:dyDescent="0.35">
      <c r="A45">
        <f t="shared" si="0"/>
        <v>32</v>
      </c>
      <c r="B45" s="1" t="s">
        <v>123</v>
      </c>
      <c r="F45" s="3"/>
      <c r="G45">
        <f t="shared" si="1"/>
        <v>87</v>
      </c>
      <c r="H45" s="1" t="s">
        <v>147</v>
      </c>
      <c r="I45" s="1"/>
      <c r="J45" s="3"/>
    </row>
    <row r="46" spans="1:12" ht="15" thickBot="1" x14ac:dyDescent="0.35">
      <c r="A46">
        <f t="shared" si="0"/>
        <v>33</v>
      </c>
      <c r="B46" s="1" t="s">
        <v>121</v>
      </c>
      <c r="F46" s="3"/>
      <c r="G46">
        <f t="shared" si="1"/>
        <v>88</v>
      </c>
      <c r="H46" t="s">
        <v>168</v>
      </c>
      <c r="J46" s="10"/>
    </row>
    <row r="47" spans="1:12" ht="15" thickBot="1" x14ac:dyDescent="0.35">
      <c r="A47">
        <f t="shared" si="0"/>
        <v>34</v>
      </c>
      <c r="B47" t="s">
        <v>102</v>
      </c>
      <c r="F47" s="3"/>
      <c r="G47">
        <f t="shared" si="1"/>
        <v>89</v>
      </c>
      <c r="H47" t="s">
        <v>169</v>
      </c>
      <c r="I47" s="1"/>
      <c r="J47" s="10"/>
    </row>
    <row r="48" spans="1:12" ht="15" thickBot="1" x14ac:dyDescent="0.35">
      <c r="A48">
        <f t="shared" si="0"/>
        <v>35</v>
      </c>
      <c r="B48" t="s">
        <v>114</v>
      </c>
      <c r="F48" s="3"/>
      <c r="G48">
        <f t="shared" si="1"/>
        <v>90</v>
      </c>
      <c r="H48" t="s">
        <v>170</v>
      </c>
      <c r="I48" s="1"/>
      <c r="J48" s="10"/>
    </row>
    <row r="49" spans="1:10" ht="15" thickBot="1" x14ac:dyDescent="0.35">
      <c r="A49">
        <f t="shared" si="0"/>
        <v>36</v>
      </c>
      <c r="B49" t="s">
        <v>100</v>
      </c>
      <c r="F49" s="3"/>
      <c r="G49">
        <f t="shared" si="1"/>
        <v>91</v>
      </c>
      <c r="H49" t="s">
        <v>172</v>
      </c>
      <c r="I49" s="1"/>
      <c r="J49" s="10"/>
    </row>
    <row r="50" spans="1:10" ht="15" thickBot="1" x14ac:dyDescent="0.35">
      <c r="A50">
        <f t="shared" si="0"/>
        <v>37</v>
      </c>
      <c r="B50" t="s">
        <v>101</v>
      </c>
      <c r="F50" s="3"/>
      <c r="G50">
        <f t="shared" si="1"/>
        <v>92</v>
      </c>
      <c r="H50" t="s">
        <v>171</v>
      </c>
      <c r="J50" s="10"/>
    </row>
    <row r="51" spans="1:10" ht="15" thickBot="1" x14ac:dyDescent="0.35">
      <c r="A51">
        <f t="shared" si="0"/>
        <v>38</v>
      </c>
      <c r="B51" t="s">
        <v>103</v>
      </c>
      <c r="F51" s="3"/>
      <c r="G51">
        <f t="shared" si="1"/>
        <v>93</v>
      </c>
      <c r="H51" t="s">
        <v>150</v>
      </c>
      <c r="J51" s="10"/>
    </row>
    <row r="52" spans="1:10" ht="15" thickBot="1" x14ac:dyDescent="0.35">
      <c r="A52">
        <f t="shared" si="0"/>
        <v>39</v>
      </c>
      <c r="B52" t="s">
        <v>110</v>
      </c>
      <c r="F52" s="3"/>
      <c r="G52">
        <f t="shared" si="1"/>
        <v>94</v>
      </c>
      <c r="H52" t="s">
        <v>151</v>
      </c>
      <c r="J52" s="10"/>
    </row>
    <row r="53" spans="1:10" ht="15" thickBot="1" x14ac:dyDescent="0.35">
      <c r="A53">
        <f t="shared" si="0"/>
        <v>40</v>
      </c>
      <c r="B53" t="s">
        <v>216</v>
      </c>
      <c r="F53" s="3"/>
      <c r="G53">
        <f t="shared" si="1"/>
        <v>95</v>
      </c>
      <c r="H53" t="s">
        <v>152</v>
      </c>
      <c r="J53" s="10"/>
    </row>
    <row r="54" spans="1:10" ht="15" thickBot="1" x14ac:dyDescent="0.35">
      <c r="A54">
        <f t="shared" si="0"/>
        <v>41</v>
      </c>
      <c r="B54" t="s">
        <v>79</v>
      </c>
      <c r="F54" s="3"/>
      <c r="G54">
        <f t="shared" si="1"/>
        <v>96</v>
      </c>
      <c r="H54" s="1" t="s">
        <v>161</v>
      </c>
      <c r="J54" s="10"/>
    </row>
    <row r="55" spans="1:10" ht="15" thickBot="1" x14ac:dyDescent="0.35">
      <c r="A55">
        <f t="shared" si="0"/>
        <v>42</v>
      </c>
      <c r="B55" t="s">
        <v>148</v>
      </c>
      <c r="F55" s="3"/>
      <c r="G55">
        <f t="shared" si="1"/>
        <v>97</v>
      </c>
      <c r="H55" s="1" t="s">
        <v>160</v>
      </c>
      <c r="J55" s="10"/>
    </row>
    <row r="56" spans="1:10" ht="15" thickBot="1" x14ac:dyDescent="0.35">
      <c r="A56">
        <f t="shared" si="0"/>
        <v>43</v>
      </c>
      <c r="B56" s="1" t="s">
        <v>179</v>
      </c>
      <c r="F56" s="3"/>
      <c r="G56">
        <f t="shared" si="1"/>
        <v>98</v>
      </c>
      <c r="H56" s="1" t="s">
        <v>242</v>
      </c>
      <c r="J56" s="10"/>
    </row>
    <row r="57" spans="1:10" ht="15" thickBot="1" x14ac:dyDescent="0.35">
      <c r="A57">
        <f t="shared" si="0"/>
        <v>44</v>
      </c>
      <c r="B57" s="1" t="s">
        <v>159</v>
      </c>
      <c r="F57" s="3"/>
      <c r="G57">
        <f t="shared" si="1"/>
        <v>99</v>
      </c>
      <c r="H57" s="1" t="s">
        <v>7</v>
      </c>
      <c r="J57" s="10"/>
    </row>
    <row r="58" spans="1:10" ht="15" thickBot="1" x14ac:dyDescent="0.35">
      <c r="A58">
        <f t="shared" si="0"/>
        <v>45</v>
      </c>
      <c r="B58" s="1" t="s">
        <v>88</v>
      </c>
      <c r="F58" s="3"/>
      <c r="G58">
        <f t="shared" si="1"/>
        <v>100</v>
      </c>
      <c r="H58" t="s">
        <v>92</v>
      </c>
      <c r="J58" s="10"/>
    </row>
    <row r="59" spans="1:10" ht="15" thickBot="1" x14ac:dyDescent="0.35">
      <c r="A59">
        <f t="shared" si="0"/>
        <v>46</v>
      </c>
      <c r="B59" t="s">
        <v>74</v>
      </c>
      <c r="F59" s="3"/>
      <c r="G59">
        <f t="shared" si="1"/>
        <v>101</v>
      </c>
      <c r="H59" t="s">
        <v>243</v>
      </c>
      <c r="I59" s="1"/>
      <c r="J59" s="10"/>
    </row>
    <row r="60" spans="1:10" ht="15" thickBot="1" x14ac:dyDescent="0.35">
      <c r="A60">
        <f t="shared" si="0"/>
        <v>47</v>
      </c>
      <c r="B60" t="s">
        <v>75</v>
      </c>
      <c r="F60" s="3"/>
      <c r="G60">
        <f t="shared" si="1"/>
        <v>102</v>
      </c>
      <c r="H60" t="s">
        <v>94</v>
      </c>
      <c r="I60" s="1"/>
      <c r="J60" s="10"/>
    </row>
    <row r="61" spans="1:10" ht="15" thickBot="1" x14ac:dyDescent="0.35">
      <c r="A61">
        <f t="shared" si="0"/>
        <v>48</v>
      </c>
      <c r="B61" t="s">
        <v>176</v>
      </c>
      <c r="F61" s="3"/>
      <c r="G61">
        <f t="shared" si="1"/>
        <v>103</v>
      </c>
      <c r="H61" s="1" t="s">
        <v>162</v>
      </c>
      <c r="I61" s="1"/>
      <c r="J61" s="10"/>
    </row>
    <row r="62" spans="1:10" ht="15" thickBot="1" x14ac:dyDescent="0.35">
      <c r="A62">
        <f t="shared" si="0"/>
        <v>49</v>
      </c>
      <c r="B62" t="s">
        <v>72</v>
      </c>
      <c r="F62" s="3"/>
      <c r="G62">
        <f t="shared" si="1"/>
        <v>104</v>
      </c>
      <c r="H62" s="11" t="s">
        <v>163</v>
      </c>
      <c r="J62" s="10"/>
    </row>
    <row r="63" spans="1:10" ht="15" thickBot="1" x14ac:dyDescent="0.35">
      <c r="A63">
        <f t="shared" si="0"/>
        <v>50</v>
      </c>
      <c r="B63" t="s">
        <v>73</v>
      </c>
      <c r="F63" s="3"/>
      <c r="G63">
        <f t="shared" si="1"/>
        <v>105</v>
      </c>
      <c r="H63" s="11" t="s">
        <v>244</v>
      </c>
      <c r="J63" s="10"/>
    </row>
    <row r="64" spans="1:10" ht="15" thickBot="1" x14ac:dyDescent="0.35">
      <c r="A64">
        <f t="shared" si="0"/>
        <v>51</v>
      </c>
      <c r="B64" s="1" t="s">
        <v>143</v>
      </c>
      <c r="F64" s="3"/>
      <c r="G64">
        <f t="shared" si="1"/>
        <v>106</v>
      </c>
      <c r="H64" s="11" t="s">
        <v>257</v>
      </c>
      <c r="J64" s="10" t="s">
        <v>189</v>
      </c>
    </row>
    <row r="65" spans="1:11" ht="15" thickBot="1" x14ac:dyDescent="0.35">
      <c r="A65">
        <f t="shared" si="0"/>
        <v>52</v>
      </c>
      <c r="B65" s="1" t="s">
        <v>226</v>
      </c>
      <c r="F65" s="3"/>
      <c r="G65">
        <f t="shared" si="1"/>
        <v>107</v>
      </c>
      <c r="H65" t="s">
        <v>105</v>
      </c>
      <c r="I65" s="1"/>
      <c r="J65" s="10"/>
    </row>
    <row r="66" spans="1:11" ht="15" thickBot="1" x14ac:dyDescent="0.35">
      <c r="A66">
        <f t="shared" si="0"/>
        <v>53</v>
      </c>
      <c r="B66" s="1" t="s">
        <v>227</v>
      </c>
      <c r="C66" s="21"/>
      <c r="D66" s="21"/>
      <c r="E66" s="21"/>
      <c r="F66" s="3"/>
      <c r="G66">
        <f t="shared" si="1"/>
        <v>108</v>
      </c>
      <c r="H66" t="s">
        <v>106</v>
      </c>
      <c r="I66" s="11"/>
      <c r="J66" s="10"/>
    </row>
    <row r="67" spans="1:11" ht="15" thickBot="1" x14ac:dyDescent="0.35">
      <c r="A67">
        <f t="shared" si="0"/>
        <v>54</v>
      </c>
      <c r="B67" s="1" t="s">
        <v>228</v>
      </c>
      <c r="C67" s="21"/>
      <c r="D67" s="21"/>
      <c r="E67" s="21"/>
      <c r="F67" s="3"/>
      <c r="G67">
        <f t="shared" si="1"/>
        <v>109</v>
      </c>
      <c r="H67" t="s">
        <v>107</v>
      </c>
      <c r="I67" s="1"/>
      <c r="J67" s="10"/>
    </row>
    <row r="68" spans="1:11" ht="15" thickBot="1" x14ac:dyDescent="0.35">
      <c r="A68">
        <f t="shared" si="0"/>
        <v>55</v>
      </c>
      <c r="B68" s="1" t="s">
        <v>184</v>
      </c>
      <c r="C68" s="21"/>
      <c r="D68" s="21"/>
      <c r="E68" s="21"/>
      <c r="F68" s="3"/>
      <c r="G68">
        <f t="shared" si="1"/>
        <v>110</v>
      </c>
      <c r="H68" t="s">
        <v>108</v>
      </c>
      <c r="J68" s="10"/>
    </row>
    <row r="69" spans="1:11" ht="15" thickBot="1" x14ac:dyDescent="0.35">
      <c r="B69" s="1"/>
      <c r="F69" s="4"/>
      <c r="G69">
        <f t="shared" si="1"/>
        <v>111</v>
      </c>
      <c r="H69" t="s">
        <v>109</v>
      </c>
      <c r="J69" s="10"/>
    </row>
    <row r="70" spans="1:11" ht="15" thickBot="1" x14ac:dyDescent="0.35">
      <c r="B70" s="1"/>
      <c r="G70">
        <f t="shared" si="1"/>
        <v>112</v>
      </c>
      <c r="H70" t="s">
        <v>253</v>
      </c>
      <c r="J70" s="10"/>
    </row>
    <row r="71" spans="1:11" ht="15" thickBot="1" x14ac:dyDescent="0.35">
      <c r="B71" s="4" t="s">
        <v>20</v>
      </c>
      <c r="E71" s="19"/>
      <c r="F71" s="19"/>
      <c r="G71">
        <f t="shared" si="1"/>
        <v>113</v>
      </c>
      <c r="H71" t="s">
        <v>254</v>
      </c>
      <c r="J71" s="10"/>
    </row>
    <row r="72" spans="1:11" ht="15" thickBot="1" x14ac:dyDescent="0.35">
      <c r="B72" s="1"/>
      <c r="G72">
        <f t="shared" si="1"/>
        <v>114</v>
      </c>
      <c r="H72" t="s">
        <v>255</v>
      </c>
      <c r="J72" s="10"/>
    </row>
    <row r="73" spans="1:11" ht="15" thickBot="1" x14ac:dyDescent="0.35">
      <c r="B73" s="4" t="s">
        <v>23</v>
      </c>
      <c r="E73" s="3"/>
      <c r="F73" s="3"/>
      <c r="G73">
        <f t="shared" si="1"/>
        <v>115</v>
      </c>
      <c r="H73" t="s">
        <v>256</v>
      </c>
      <c r="J73" s="10"/>
    </row>
    <row r="74" spans="1:11" ht="15" thickBot="1" x14ac:dyDescent="0.35">
      <c r="G74">
        <v>116</v>
      </c>
      <c r="H74" s="1" t="s">
        <v>283</v>
      </c>
      <c r="I74" s="3"/>
      <c r="J74" s="9" t="s">
        <v>327</v>
      </c>
      <c r="K74" s="9"/>
    </row>
    <row r="75" spans="1:11" ht="15" thickBot="1" x14ac:dyDescent="0.35">
      <c r="B75" s="4" t="s">
        <v>21</v>
      </c>
      <c r="E75" s="3"/>
      <c r="F75" s="3"/>
      <c r="G75">
        <v>117</v>
      </c>
      <c r="H75" s="31" t="s">
        <v>284</v>
      </c>
      <c r="I75" s="3"/>
      <c r="J75" s="9" t="s">
        <v>327</v>
      </c>
      <c r="K75" s="9"/>
    </row>
    <row r="76" spans="1:11" x14ac:dyDescent="0.3">
      <c r="B76" s="4"/>
    </row>
    <row r="77" spans="1:11" ht="15" thickBot="1" x14ac:dyDescent="0.35">
      <c r="B77" s="4" t="s">
        <v>22</v>
      </c>
      <c r="E77" s="3"/>
      <c r="F77" s="3"/>
    </row>
    <row r="79" spans="1:11" x14ac:dyDescent="0.3">
      <c r="B79" t="s">
        <v>26</v>
      </c>
    </row>
  </sheetData>
  <pageMargins left="0.25" right="0.25" top="0.75" bottom="0.75" header="0.3" footer="0.3"/>
  <pageSetup scale="9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L66"/>
  <sheetViews>
    <sheetView workbookViewId="0">
      <selection activeCell="J21" sqref="J21"/>
    </sheetView>
  </sheetViews>
  <sheetFormatPr defaultRowHeight="14.4" x14ac:dyDescent="0.3"/>
  <sheetData>
    <row r="3" spans="2:10" x14ac:dyDescent="0.3">
      <c r="H3" s="4" t="s">
        <v>85</v>
      </c>
    </row>
    <row r="6" spans="2:10" ht="15" thickBot="1" x14ac:dyDescent="0.35">
      <c r="C6" s="4" t="s">
        <v>24</v>
      </c>
      <c r="H6" s="3"/>
    </row>
    <row r="8" spans="2:10" ht="15" thickBot="1" x14ac:dyDescent="0.35">
      <c r="C8" s="4" t="s">
        <v>25</v>
      </c>
      <c r="H8" s="3"/>
      <c r="J8" s="4" t="s">
        <v>50</v>
      </c>
    </row>
    <row r="10" spans="2:10" ht="15" thickBot="1" x14ac:dyDescent="0.35">
      <c r="C10" s="2" t="s">
        <v>53</v>
      </c>
      <c r="G10" s="4"/>
      <c r="H10" s="3"/>
    </row>
    <row r="11" spans="2:10" x14ac:dyDescent="0.3">
      <c r="C11" s="1"/>
    </row>
    <row r="12" spans="2:10" x14ac:dyDescent="0.3">
      <c r="C12" s="2" t="s">
        <v>49</v>
      </c>
    </row>
    <row r="13" spans="2:10" x14ac:dyDescent="0.3">
      <c r="C13" s="1"/>
    </row>
    <row r="14" spans="2:10" ht="15" thickBot="1" x14ac:dyDescent="0.35">
      <c r="B14">
        <v>1</v>
      </c>
      <c r="C14" s="1" t="s">
        <v>54</v>
      </c>
      <c r="H14" s="3"/>
    </row>
    <row r="15" spans="2:10" ht="15" thickBot="1" x14ac:dyDescent="0.35">
      <c r="B15">
        <f>B14+1</f>
        <v>2</v>
      </c>
      <c r="C15" s="1" t="s">
        <v>33</v>
      </c>
      <c r="H15" s="3"/>
    </row>
    <row r="16" spans="2:10" ht="15" thickBot="1" x14ac:dyDescent="0.35">
      <c r="B16">
        <f t="shared" ref="B16:B26" si="0">B15+1</f>
        <v>3</v>
      </c>
      <c r="C16" s="1" t="s">
        <v>55</v>
      </c>
      <c r="H16" s="3"/>
    </row>
    <row r="17" spans="2:9" ht="15" thickBot="1" x14ac:dyDescent="0.35">
      <c r="B17">
        <f t="shared" si="0"/>
        <v>4</v>
      </c>
      <c r="C17" s="1" t="s">
        <v>56</v>
      </c>
      <c r="H17" s="3"/>
    </row>
    <row r="18" spans="2:9" ht="15" thickBot="1" x14ac:dyDescent="0.35">
      <c r="B18">
        <f t="shared" si="0"/>
        <v>5</v>
      </c>
      <c r="C18" s="1" t="s">
        <v>57</v>
      </c>
      <c r="H18" s="3"/>
    </row>
    <row r="19" spans="2:9" ht="15" thickBot="1" x14ac:dyDescent="0.35">
      <c r="B19">
        <f t="shared" si="0"/>
        <v>6</v>
      </c>
      <c r="C19" s="1" t="s">
        <v>58</v>
      </c>
      <c r="H19" s="3"/>
    </row>
    <row r="20" spans="2:9" ht="15" thickBot="1" x14ac:dyDescent="0.35">
      <c r="B20">
        <f t="shared" si="0"/>
        <v>7</v>
      </c>
      <c r="C20" s="1" t="s">
        <v>59</v>
      </c>
      <c r="H20" s="3"/>
    </row>
    <row r="21" spans="2:9" ht="15" thickBot="1" x14ac:dyDescent="0.35">
      <c r="B21">
        <f t="shared" si="0"/>
        <v>8</v>
      </c>
      <c r="C21" s="1" t="s">
        <v>60</v>
      </c>
      <c r="H21" s="3"/>
    </row>
    <row r="22" spans="2:9" ht="15" thickBot="1" x14ac:dyDescent="0.35">
      <c r="B22">
        <f t="shared" si="0"/>
        <v>9</v>
      </c>
      <c r="C22" s="1" t="s">
        <v>61</v>
      </c>
      <c r="H22" s="3"/>
    </row>
    <row r="23" spans="2:9" ht="15" thickBot="1" x14ac:dyDescent="0.35">
      <c r="B23">
        <f t="shared" si="0"/>
        <v>10</v>
      </c>
      <c r="C23" s="1" t="s">
        <v>62</v>
      </c>
      <c r="H23" s="3"/>
    </row>
    <row r="24" spans="2:9" ht="15" thickBot="1" x14ac:dyDescent="0.35">
      <c r="B24">
        <f t="shared" si="0"/>
        <v>11</v>
      </c>
      <c r="C24" s="1" t="s">
        <v>63</v>
      </c>
      <c r="H24" s="3"/>
    </row>
    <row r="25" spans="2:9" ht="15" thickBot="1" x14ac:dyDescent="0.35">
      <c r="B25">
        <f t="shared" si="0"/>
        <v>12</v>
      </c>
      <c r="C25" s="1" t="s">
        <v>64</v>
      </c>
      <c r="H25" s="3"/>
    </row>
    <row r="26" spans="2:9" ht="15" thickBot="1" x14ac:dyDescent="0.35">
      <c r="B26">
        <f t="shared" si="0"/>
        <v>13</v>
      </c>
      <c r="C26" s="1" t="s">
        <v>65</v>
      </c>
      <c r="H26" s="3"/>
    </row>
    <row r="27" spans="2:9" ht="15" thickBot="1" x14ac:dyDescent="0.35">
      <c r="B27">
        <v>14</v>
      </c>
      <c r="C27" s="1" t="s">
        <v>66</v>
      </c>
      <c r="H27" s="3"/>
    </row>
    <row r="29" spans="2:9" ht="15" thickBot="1" x14ac:dyDescent="0.35">
      <c r="E29" s="4" t="s">
        <v>20</v>
      </c>
      <c r="H29" s="3"/>
      <c r="I29" s="3"/>
    </row>
    <row r="30" spans="2:9" x14ac:dyDescent="0.3">
      <c r="E30" s="4"/>
    </row>
    <row r="31" spans="2:9" ht="15" thickBot="1" x14ac:dyDescent="0.35">
      <c r="E31" s="4" t="s">
        <v>23</v>
      </c>
      <c r="H31" s="3"/>
      <c r="I31" s="3"/>
    </row>
    <row r="33" spans="5:9" ht="15" thickBot="1" x14ac:dyDescent="0.35">
      <c r="E33" s="4" t="s">
        <v>21</v>
      </c>
      <c r="H33" s="3"/>
      <c r="I33" s="3"/>
    </row>
    <row r="57" spans="5:12" x14ac:dyDescent="0.3">
      <c r="L57" s="1"/>
    </row>
    <row r="62" spans="5:12" ht="15" thickBot="1" x14ac:dyDescent="0.35">
      <c r="E62" s="4" t="s">
        <v>20</v>
      </c>
      <c r="H62" s="3"/>
      <c r="I62" s="3"/>
    </row>
    <row r="63" spans="5:12" x14ac:dyDescent="0.3">
      <c r="E63" s="4"/>
    </row>
    <row r="64" spans="5:12" ht="15" thickBot="1" x14ac:dyDescent="0.35">
      <c r="E64" s="4" t="s">
        <v>23</v>
      </c>
      <c r="H64" s="3"/>
      <c r="I64" s="3"/>
    </row>
    <row r="66" spans="5:9" ht="15" thickBot="1" x14ac:dyDescent="0.35">
      <c r="E66" s="4" t="s">
        <v>21</v>
      </c>
      <c r="H66" s="3"/>
      <c r="I66"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Instructions</vt:lpstr>
      <vt:lpstr>Delivery Zones</vt:lpstr>
      <vt:lpstr>Class A B C</vt:lpstr>
      <vt:lpstr>Class D Low Floor Van</vt:lpstr>
      <vt:lpstr>Class E</vt:lpstr>
      <vt:lpstr>Class G Low Floor Cutaway</vt:lpstr>
      <vt:lpstr>Class P LF Van</vt:lpstr>
      <vt:lpstr>Class T Trolley</vt:lpstr>
      <vt:lpstr>Class U</vt:lpstr>
      <vt:lpstr>Class V-Shuttle Van</vt:lpstr>
      <vt:lpstr>Class Z-1 ZEB VAN</vt:lpstr>
      <vt:lpstr>Class Z-2 ZEB Cutaway</vt:lpstr>
      <vt:lpstr>Class Z-3 ZEB Minibus</vt:lpstr>
      <vt:lpstr>'Class A B C'!Print_Area</vt:lpstr>
      <vt:lpstr>'Class D Low Floor Van'!Print_Area</vt:lpstr>
      <vt:lpstr>'Class E'!Print_Area</vt:lpstr>
      <vt:lpstr>'Class G Low Floor Cutaway'!Print_Area</vt:lpstr>
      <vt:lpstr>'Class P LF Van'!Print_Area</vt:lpstr>
      <vt:lpstr>'Class T Trolley'!Print_Area</vt:lpstr>
      <vt:lpstr>'Class V-Shuttle Van'!Print_Area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Meer</dc:creator>
  <cp:lastModifiedBy>J. MEER</cp:lastModifiedBy>
  <cp:lastPrinted>2020-09-24T23:08:39Z</cp:lastPrinted>
  <dcterms:created xsi:type="dcterms:W3CDTF">2011-07-18T16:21:26Z</dcterms:created>
  <dcterms:modified xsi:type="dcterms:W3CDTF">2026-05-28T16:02:12Z</dcterms:modified>
</cp:coreProperties>
</file>